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<sst xmlns="http://schemas.openxmlformats.org/spreadsheetml/2006/main" count="26" uniqueCount="21">
  <si>
    <t>ОТЧЕТ о выполнении ИНВЕСТИЦИОННОЙ программы за 2010 год                                                                                                                              (стоимость в текущих ценах без налога на прибыль, без НДС)</t>
  </si>
  <si>
    <t xml:space="preserve">Освоение инвестиционной программы </t>
  </si>
  <si>
    <t>ед.изм.</t>
  </si>
  <si>
    <t>План на 2010 год</t>
  </si>
  <si>
    <t>ФАКТ 2010 год</t>
  </si>
  <si>
    <t>% выполнения плана</t>
  </si>
  <si>
    <t>I квартал</t>
  </si>
  <si>
    <t>II квартал</t>
  </si>
  <si>
    <t>III квартал</t>
  </si>
  <si>
    <t>IV квартал</t>
  </si>
  <si>
    <t>2010 год</t>
  </si>
  <si>
    <t>Мероприятие 1.1</t>
  </si>
  <si>
    <t>Строительство магистрального водопровода по ул.Годовикова диаметр 500 мм протяженность 432 м (в 2010 году - L=199м)</t>
  </si>
  <si>
    <t>тыс.руб.</t>
  </si>
  <si>
    <t>Мероприятие 3.1</t>
  </si>
  <si>
    <t>Строительство магистральной хозяйственно-бытовой канализации по ул.Рыбинская диаметр 500 мм протяженность 600 м (в 2010 году - L = 250м)</t>
  </si>
  <si>
    <t>ИТОГО по инвестиционной программе</t>
  </si>
  <si>
    <t>в т.ч. за счет тарифа на подключение</t>
  </si>
  <si>
    <t>в т.ч. по видам деятельности</t>
  </si>
  <si>
    <t xml:space="preserve"> -водоснабжение</t>
  </si>
  <si>
    <t xml:space="preserve"> -водоотведение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</si>
</sst>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9" fontId="1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41.00390625" style="19" customWidth="1"/>
    <col min="2" max="2" width="8.8515625" style="19" customWidth="1"/>
    <col min="3" max="3" width="9.28125" style="19" customWidth="1"/>
    <col min="4" max="4" width="9.140625" style="19" customWidth="1"/>
    <col min="5" max="5" width="11.00390625" style="19" customWidth="1"/>
    <col min="6" max="6" width="10.140625" style="19" customWidth="1"/>
    <col min="7" max="7" width="10.421875" style="19" customWidth="1"/>
    <col min="8" max="8" width="10.7109375" style="19" customWidth="1"/>
    <col min="9" max="9" width="13.8515625" style="20" customWidth="1"/>
    <col min="10" max="10" width="9.140625" style="20" customWidth="1"/>
    <col min="11" max="16384" width="9.140625" style="19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"/>
      <c r="K1" s="1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9" ht="43.5">
      <c r="A4" s="23" t="s">
        <v>1</v>
      </c>
      <c r="B4" s="25" t="s">
        <v>2</v>
      </c>
      <c r="C4" s="23" t="s">
        <v>3</v>
      </c>
      <c r="D4" s="24" t="s">
        <v>4</v>
      </c>
      <c r="E4" s="24"/>
      <c r="F4" s="24"/>
      <c r="G4" s="24"/>
      <c r="H4" s="24"/>
      <c r="I4" s="4" t="s">
        <v>5</v>
      </c>
    </row>
    <row r="5" spans="1:9" ht="15">
      <c r="A5" s="23"/>
      <c r="B5" s="25"/>
      <c r="C5" s="23"/>
      <c r="D5" s="3" t="s">
        <v>6</v>
      </c>
      <c r="E5" s="3" t="s">
        <v>7</v>
      </c>
      <c r="F5" s="3" t="s">
        <v>8</v>
      </c>
      <c r="G5" s="3" t="s">
        <v>9</v>
      </c>
      <c r="H5" s="5" t="s">
        <v>10</v>
      </c>
      <c r="I5" s="6"/>
    </row>
    <row r="6" spans="1:9" ht="15">
      <c r="A6" s="7" t="s">
        <v>11</v>
      </c>
      <c r="B6" s="3"/>
      <c r="C6" s="5"/>
      <c r="D6" s="3"/>
      <c r="E6" s="3"/>
      <c r="F6" s="3"/>
      <c r="G6" s="3"/>
      <c r="H6" s="3"/>
      <c r="I6" s="6"/>
    </row>
    <row r="7" spans="1:9" ht="46.5" customHeight="1">
      <c r="A7" s="8" t="s">
        <v>12</v>
      </c>
      <c r="B7" s="9" t="s">
        <v>13</v>
      </c>
      <c r="C7" s="2">
        <f>4276.89/1.18-724.89719</f>
        <v>2899.5858608474578</v>
      </c>
      <c r="D7" s="10">
        <v>0</v>
      </c>
      <c r="E7" s="10">
        <v>0</v>
      </c>
      <c r="F7" s="11">
        <v>0</v>
      </c>
      <c r="G7" s="11">
        <v>2899.58881</v>
      </c>
      <c r="H7" s="12">
        <f>SUM(D7:G7)</f>
        <v>2899.58881</v>
      </c>
      <c r="I7" s="13">
        <f>H7/C7</f>
        <v>1.0000010170944003</v>
      </c>
    </row>
    <row r="8" spans="1:9" ht="16.5" customHeight="1">
      <c r="A8" s="14" t="s">
        <v>14</v>
      </c>
      <c r="B8" s="9"/>
      <c r="C8" s="2"/>
      <c r="D8" s="10"/>
      <c r="E8" s="10"/>
      <c r="F8" s="11"/>
      <c r="G8" s="11"/>
      <c r="H8" s="12"/>
      <c r="I8" s="6"/>
    </row>
    <row r="9" spans="1:10" ht="62.25" customHeight="1">
      <c r="A9" s="15" t="s">
        <v>15</v>
      </c>
      <c r="B9" s="9" t="s">
        <v>13</v>
      </c>
      <c r="C9" s="16">
        <f>4495.23/1.18-761.90324</f>
        <v>3047.613709152542</v>
      </c>
      <c r="D9" s="10">
        <v>0</v>
      </c>
      <c r="E9" s="10">
        <v>0</v>
      </c>
      <c r="F9" s="10">
        <v>0</v>
      </c>
      <c r="G9" s="11">
        <v>3047.61324</v>
      </c>
      <c r="H9" s="12">
        <f>SUM(D9:G9)</f>
        <v>3047.61324</v>
      </c>
      <c r="I9" s="13">
        <f>H9/C9</f>
        <v>0.9999998460590526</v>
      </c>
      <c r="J9" s="21"/>
    </row>
    <row r="10" spans="1:9" ht="17.25" customHeight="1">
      <c r="A10" s="17" t="s">
        <v>16</v>
      </c>
      <c r="B10" s="9" t="s">
        <v>13</v>
      </c>
      <c r="C10" s="2">
        <f>C7+C9</f>
        <v>5947.19957</v>
      </c>
      <c r="D10" s="12">
        <f>SUM(D7:D9)</f>
        <v>0</v>
      </c>
      <c r="E10" s="12">
        <f>SUM(E7:E9)</f>
        <v>0</v>
      </c>
      <c r="F10" s="12">
        <f>SUM(F7:F9)</f>
        <v>0</v>
      </c>
      <c r="G10" s="12">
        <f>SUM(G7:G9)</f>
        <v>5947.20205</v>
      </c>
      <c r="H10" s="12">
        <f>SUM(H7:H9)</f>
        <v>5947.20205</v>
      </c>
      <c r="I10" s="6"/>
    </row>
    <row r="11" spans="1:9" ht="17.25" customHeight="1">
      <c r="A11" s="17"/>
      <c r="B11" s="9"/>
      <c r="C11" s="2"/>
      <c r="D11" s="12"/>
      <c r="E11" s="12"/>
      <c r="F11" s="12"/>
      <c r="G11" s="12"/>
      <c r="H11" s="12"/>
      <c r="I11" s="6"/>
    </row>
    <row r="12" spans="1:9" ht="15">
      <c r="A12" s="17" t="s">
        <v>17</v>
      </c>
      <c r="B12" s="9" t="s">
        <v>13</v>
      </c>
      <c r="C12" s="2">
        <f>C10</f>
        <v>5947.19957</v>
      </c>
      <c r="D12" s="12">
        <v>0</v>
      </c>
      <c r="E12" s="12">
        <v>0</v>
      </c>
      <c r="F12" s="12">
        <v>0</v>
      </c>
      <c r="G12" s="12">
        <f>G10</f>
        <v>5947.20205</v>
      </c>
      <c r="H12" s="12">
        <f>H10</f>
        <v>5947.20205</v>
      </c>
      <c r="I12" s="6"/>
    </row>
    <row r="13" spans="1:9" ht="15">
      <c r="A13" s="18"/>
      <c r="B13" s="18"/>
      <c r="C13" s="17"/>
      <c r="D13" s="18"/>
      <c r="E13" s="18"/>
      <c r="F13" s="18"/>
      <c r="G13" s="18"/>
      <c r="H13" s="18"/>
      <c r="I13" s="6"/>
    </row>
    <row r="14" spans="1:9" ht="15">
      <c r="A14" s="17" t="s">
        <v>18</v>
      </c>
      <c r="B14" s="18"/>
      <c r="C14" s="17"/>
      <c r="D14" s="18"/>
      <c r="E14" s="18"/>
      <c r="F14" s="18"/>
      <c r="G14" s="18"/>
      <c r="H14" s="18"/>
      <c r="I14" s="6"/>
    </row>
    <row r="15" spans="1:9" ht="15">
      <c r="A15" s="18" t="s">
        <v>19</v>
      </c>
      <c r="B15" s="9" t="s">
        <v>13</v>
      </c>
      <c r="C15" s="2">
        <f>C7</f>
        <v>2899.5858608474578</v>
      </c>
      <c r="D15" s="18">
        <v>0</v>
      </c>
      <c r="E15" s="18">
        <v>0</v>
      </c>
      <c r="F15" s="18">
        <v>0</v>
      </c>
      <c r="G15" s="10">
        <f>G7</f>
        <v>2899.58881</v>
      </c>
      <c r="H15" s="12">
        <f>H7</f>
        <v>2899.58881</v>
      </c>
      <c r="I15" s="6"/>
    </row>
    <row r="16" spans="1:9" ht="15">
      <c r="A16" s="18" t="s">
        <v>20</v>
      </c>
      <c r="B16" s="9" t="s">
        <v>13</v>
      </c>
      <c r="C16" s="2">
        <f>C9</f>
        <v>3047.613709152542</v>
      </c>
      <c r="D16" s="18">
        <v>0</v>
      </c>
      <c r="E16" s="18">
        <v>0</v>
      </c>
      <c r="F16" s="18">
        <v>0</v>
      </c>
      <c r="G16" s="10">
        <f>G9</f>
        <v>3047.61324</v>
      </c>
      <c r="H16" s="12">
        <f>H9</f>
        <v>3047.61324</v>
      </c>
      <c r="I16" s="6"/>
    </row>
  </sheetData>
  <mergeCells count="5">
    <mergeCell ref="A1:I2"/>
    <mergeCell ref="A4:A5"/>
    <mergeCell ref="D4:H4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dcterms:created xsi:type="dcterms:W3CDTF">1996-10-08T23:32:33Z</dcterms:created>
  <dcterms:modified xsi:type="dcterms:W3CDTF">2011-04-21T05:24:18Z</dcterms:modified>
  <cp:category/>
  <cp:version/>
  <cp:contentType/>
  <cp:contentStatus/>
</cp:coreProperties>
</file>