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5450" windowHeight="5160" tabRatio="874" activeTab="0"/>
  </bookViews>
  <sheets>
    <sheet name="Справочники" sheetId="1" r:id="rId1"/>
    <sheet name="Доходы-расходы" sheetId="2" r:id="rId2"/>
    <sheet name="Расшифровка" sheetId="3" r:id="rId3"/>
    <sheet name="TEHSHEET" sheetId="4" state="veryHidden" r:id="rId4"/>
  </sheets>
  <externalReferences>
    <externalReference r:id="rId7"/>
    <externalReference r:id="rId8"/>
  </externalReferences>
  <definedNames>
    <definedName name="DAYS" localSheetId="0">'[2]TEHSHEET'!$H$1:$H$31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'[2]TEHSHEET'!$K$1:$K$2</definedName>
    <definedName name="MONEY">'TEHSHEET'!$K$1:$K$2</definedName>
    <definedName name="MONTHS" localSheetId="0">'[2]TEHSHEET'!$G$1:$G$12</definedName>
    <definedName name="MONTHS">'TEHSHEET'!$G$1:$G$12</definedName>
    <definedName name="MONTHS1" localSheetId="0">'[2]TEHSHEET'!$L$1:$L$12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'[2]TEHSHEET'!$O$2:$O$5</definedName>
    <definedName name="PERIOD1">'TEHSHEET'!$M$1:$M$4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SCOPE_DATA1">'Доходы-расходы'!$L$14:$L$37,'Доходы-расходы'!$I$14:$I$37</definedName>
    <definedName name="SCOPE_DATA2">'Расшифровка'!$H$12:$K$17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'[2]TEHSHEET'!$I$1:$I$20</definedName>
    <definedName name="YEARS">'TEHSHEET'!$I$1:$I$20</definedName>
    <definedName name="YES_NO" localSheetId="0">'[2]TEHSHEET'!$J$1:$J$2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<sst xmlns="http://schemas.openxmlformats.org/spreadsheetml/2006/main" count="308" uniqueCount="240">
  <si>
    <t>Город Казань</t>
  </si>
  <si>
    <t>Себестоимость проданных товаров, продукции, работ, услуг</t>
  </si>
  <si>
    <t>(9 цифр)</t>
  </si>
  <si>
    <t>№ п.п.</t>
  </si>
  <si>
    <t>A</t>
  </si>
  <si>
    <t>3.2</t>
  </si>
  <si>
    <t>3.3</t>
  </si>
  <si>
    <t>5</t>
  </si>
  <si>
    <t>5.1</t>
  </si>
  <si>
    <t>5.2</t>
  </si>
  <si>
    <t>5.3</t>
  </si>
  <si>
    <t>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</si>
  <si>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</si>
  <si>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</si>
  <si>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</si>
  <si>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</si>
  <si>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</si>
  <si>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</si>
  <si>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</si>
  <si>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</si>
  <si>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</si>
  <si>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</si>
  <si>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</si>
  <si>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</si>
  <si>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</si>
  <si>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</si>
  <si>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</si>
  <si>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</si>
  <si>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</si>
  <si>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</si>
  <si>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</si>
  <si>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</si>
  <si>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</si>
  <si>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</si>
  <si>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</si>
  <si>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</si>
  <si>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</si>
  <si>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</si>
  <si>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</si>
  <si>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</si>
  <si>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Отложенные налоговые обязательства</t>
  </si>
  <si>
    <t>тыс.руб.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</si>
  <si>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</si>
  <si>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</si>
  <si>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</si>
  <si>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</si>
  <si>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</si>
  <si>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</si>
  <si>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</si>
  <si>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</si>
  <si>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</si>
  <si>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</si>
  <si>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</si>
  <si>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</si>
  <si>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</si>
  <si>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</si>
  <si>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</si>
  <si>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</si>
  <si>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</si>
  <si>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</si>
  <si>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</si>
  <si>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</si>
  <si>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</si>
  <si>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</si>
  <si>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L9</t>
  </si>
  <si>
    <t>L10</t>
  </si>
  <si>
    <t>L11</t>
  </si>
  <si>
    <t>ОТЧЕТ О ПРИБЫЛЯХ И УБЫТКАХ</t>
  </si>
  <si>
    <t>Форма 2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</si>
  <si>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</si>
  <si>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</si>
  <si>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</si>
  <si>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</si>
  <si>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2</t>
  </si>
  <si>
    <t>3</t>
  </si>
  <si>
    <t>4</t>
  </si>
  <si>
    <t>I.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</si>
  <si>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</si>
  <si>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(</t>
  </si>
  <si>
    <t>)</t>
  </si>
  <si>
    <t>Валовая прибыль</t>
  </si>
  <si>
    <t>Коммерческие расходы</t>
  </si>
  <si>
    <t>Управленческие расходы</t>
  </si>
  <si>
    <t xml:space="preserve">Прибыль (убыток) от продаж 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</si>
  <si>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</si>
  <si>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</si>
  <si>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</si>
  <si>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</si>
  <si>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расходы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</si>
  <si>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</si>
  <si>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</si>
  <si>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</si>
  <si>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</si>
  <si>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 xml:space="preserve">СПРАВОЧНО 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</si>
  <si>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</si>
  <si>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</si>
  <si>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</si>
  <si>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</si>
  <si>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наименование</t>
  </si>
  <si>
    <t>код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</si>
  <si>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</si>
  <si>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</si>
  <si>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</si>
  <si>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</si>
  <si>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</si>
  <si>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</si>
  <si>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</si>
  <si>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</si>
  <si>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L1</t>
  </si>
  <si>
    <t>L2</t>
  </si>
  <si>
    <t>L14</t>
  </si>
  <si>
    <t>L15</t>
  </si>
  <si>
    <t>L16</t>
  </si>
  <si>
    <t>L17</t>
  </si>
  <si>
    <t>L19</t>
  </si>
  <si>
    <t>L20</t>
  </si>
  <si>
    <t>L21</t>
  </si>
  <si>
    <t>L22</t>
  </si>
  <si>
    <t>Выручка</t>
  </si>
  <si>
    <t>Себестоимость</t>
  </si>
  <si>
    <t>Штрафы</t>
  </si>
  <si>
    <t>Возмещение убытков.Неисполнение обязательств</t>
  </si>
  <si>
    <t>Списание задолженностей. Итек срок</t>
  </si>
  <si>
    <t>за</t>
  </si>
  <si>
    <t>9 месяцев</t>
  </si>
  <si>
    <t>год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</si>
  <si>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</si>
  <si>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</si>
  <si>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</si>
  <si>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</si>
  <si>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</si>
  <si>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</si>
  <si>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</si>
  <si>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</si>
  <si>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</si>
  <si>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</si>
  <si>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</si>
  <si>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3.1</t>
  </si>
  <si>
    <t>КПП</t>
  </si>
  <si>
    <t>период</t>
  </si>
  <si>
    <t>Признак филиала</t>
  </si>
  <si>
    <t>ИНН</t>
  </si>
  <si>
    <t>Код причины постановки на учет: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</si>
  <si>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</si>
  <si>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</si>
  <si>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</si>
  <si>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</si>
  <si>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Муниципальные районы</t>
  </si>
  <si>
    <t>Доходы и расходы</t>
  </si>
  <si>
    <t>Расшифровка отдельных прибылей и убытков</t>
  </si>
  <si>
    <t xml:space="preserve">код </t>
  </si>
  <si>
    <r>
      <t>Коды</t>
    </r>
    <r>
      <rPr>
        <sz val="9"/>
        <color indexed="48"/>
        <rFont val="Tahoma"/>
        <family val="2"/>
      </rPr>
      <t>*</t>
    </r>
  </si>
  <si>
    <t>Ответственный</t>
  </si>
  <si>
    <t>E-mail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</si>
  <si>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</si>
  <si>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</si>
  <si>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</si>
  <si>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</si>
  <si>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</si>
  <si>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</si>
  <si>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</si>
  <si>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</si>
  <si>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</si>
  <si>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</si>
  <si>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</si>
  <si>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</si>
  <si>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</si>
  <si>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</si>
  <si>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</si>
  <si>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</si>
  <si>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</si>
  <si>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</si>
  <si>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</si>
  <si>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</si>
  <si>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</si>
  <si>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</si>
  <si>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</si>
  <si>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</si>
  <si>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</si>
  <si>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</si>
  <si>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</si>
  <si>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</si>
  <si>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</si>
  <si>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</si>
  <si>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</si>
  <si>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</si>
  <si>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</si>
  <si>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</si>
  <si>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</si>
  <si>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</si>
  <si>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</si>
  <si>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</si>
  <si>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</si>
  <si>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</si>
  <si>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</si>
  <si>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</si>
  <si>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</si>
  <si>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I квартал</t>
  </si>
  <si>
    <t>I полугодие</t>
  </si>
  <si>
    <t>010</t>
  </si>
  <si>
    <t>020</t>
  </si>
  <si>
    <t>030</t>
  </si>
  <si>
    <t>040</t>
  </si>
  <si>
    <t>050</t>
  </si>
  <si>
    <t>060</t>
  </si>
  <si>
    <t>140</t>
  </si>
  <si>
    <t>110</t>
  </si>
  <si>
    <t>120</t>
  </si>
  <si>
    <t>130</t>
  </si>
  <si>
    <t>150</t>
  </si>
  <si>
    <t>210</t>
  </si>
  <si>
    <t>220</t>
  </si>
  <si>
    <t>230</t>
  </si>
  <si>
    <t>200</t>
  </si>
  <si>
    <t>300</t>
  </si>
  <si>
    <t>410</t>
  </si>
  <si>
    <t>420</t>
  </si>
  <si>
    <t>430</t>
  </si>
  <si>
    <t>510</t>
  </si>
  <si>
    <t>520</t>
  </si>
  <si>
    <t>530</t>
  </si>
  <si>
    <t>540</t>
  </si>
  <si>
    <t>550</t>
  </si>
  <si>
    <t>560</t>
  </si>
  <si>
    <t>Прочие доходы</t>
  </si>
  <si>
    <t>Прочие расходы</t>
  </si>
  <si>
    <t>город Набережные Челны</t>
  </si>
  <si>
    <t>3263541</t>
  </si>
  <si>
    <t>3528000967</t>
  </si>
  <si>
    <t>353950001</t>
  </si>
  <si>
    <t>Распределение воды</t>
  </si>
  <si>
    <t xml:space="preserve">муниципальная </t>
  </si>
  <si>
    <t>МУП "Водоканал"</t>
  </si>
  <si>
    <t>162600 Россия, Вологодская область, г. Череповец, пр. Луначарского,26</t>
  </si>
  <si>
    <t>Ильин Сергей Нарциссович</t>
  </si>
  <si>
    <t>Гусева Лидия Владимировна</t>
  </si>
  <si>
    <t>peo@wodoswet.ru</t>
  </si>
  <si>
    <t>41.00.2</t>
  </si>
  <si>
    <t>42</t>
  </si>
  <si>
    <t>14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</si>
</sst>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"/>
    <numFmt numFmtId="185" formatCode="#,##0.0"/>
    <numFmt numFmtId="186" formatCode="_-* #,##0.00_р_._-;\-* #,##0.00_р_._-;_-* &quot;-&quot;_р_._-;_-@_-"/>
    <numFmt numFmtId="187" formatCode="#,##0.0000"/>
    <numFmt numFmtId="188" formatCode="_-* #,##0_р_._-;\-* #,##0_р_._-;_-* &quot;-&quot;??_р_._-;_-@_-"/>
    <numFmt numFmtId="189" formatCode="_-* #,##0.000_р_._-;\-* #,##0.000_р_._-;_-* &quot;-&quot;_р_._-;_-@_-"/>
    <numFmt numFmtId="190" formatCode="0.0000000"/>
    <numFmt numFmtId="191" formatCode="0.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dd/mm/yy;@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* #,##0.00_);_(* \(#,##0.00\);_(* &quot;-&quot;??_);_(@_)"/>
    <numFmt numFmtId="210" formatCode="0.0%"/>
    <numFmt numFmtId="211" formatCode="0.00000000"/>
    <numFmt numFmtId="212" formatCode="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-* #,##0.0_р_._-;\-* #,##0.0_р_._-;_-* &quot;-&quot;?_р_._-;_-@_-"/>
    <numFmt numFmtId="218" formatCode="_-* #,##0.0_р_._-;\-* #,##0.0_р_._-;_-* &quot;-&quot;??_р_._-;_-@_-"/>
    <numFmt numFmtId="219" formatCode="#,##0_ ;\-#,##0\ "/>
    <numFmt numFmtId="220" formatCode="[$-809]dd\ mmmm\ yyyy"/>
    <numFmt numFmtId="221" formatCode="[$-F400]h:mm:ss\ AM/PM"/>
    <numFmt numFmtId="222" formatCode="_-* #,##0.000_р_._-;\-* #,##0.000_р_._-;_-* &quot;-&quot;??_р_._-;_-@_-"/>
    <numFmt numFmtId="223" formatCode="_-* #,##0.00000000_р_._-;\-* #,##0.00000000_р_._-;_-* &quot;-&quot;??_р_._-;_-@_-"/>
    <numFmt numFmtId="224" formatCode="mmm/yyyy"/>
    <numFmt numFmtId="225" formatCode="#,##0_р_."/>
    <numFmt numFmtId="226" formatCode="000000"/>
    <numFmt numFmtId="227" formatCode="0000"/>
  </numFmts>
  <fonts count="4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11"/>
      <name val="Tahoma"/>
      <family val="2"/>
    </font>
    <font>
      <sz val="9"/>
      <color indexed="9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8"/>
      <name val="Verdana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67" fontId="4" fillId="0" borderId="1">
      <alignment/>
      <protection locked="0"/>
    </xf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29" fillId="0" borderId="9" applyNumberFormat="0" applyFill="0" applyAlignment="0" applyProtection="0"/>
    <xf numFmtId="0" fontId="30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8">
      <alignment wrapText="1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168" fontId="19" fillId="21" borderId="11" applyNumberFormat="0" applyBorder="0" applyAlignment="0">
      <protection locked="0"/>
    </xf>
    <xf numFmtId="0" fontId="34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5" fillId="0" borderId="13" applyNumberFormat="0" applyFill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7" fillId="4" borderId="0" applyNumberFormat="0" applyBorder="0" applyAlignment="0" applyProtection="0"/>
  </cellStyleXfs>
  <cellXfs count="215">
    <xf numFmtId="49" fontId="0" fillId="0" borderId="0" xfId="0" applyAlignment="1">
      <alignment vertical="top"/>
    </xf>
    <xf numFmtId="0" fontId="41" fillId="0" borderId="0" xfId="77" applyNumberFormat="1" applyFont="1" applyAlignment="1" applyProtection="1">
      <alignment horizontal="left" vertical="center" wrapText="1"/>
      <protection/>
    </xf>
    <xf numFmtId="0" fontId="41" fillId="0" borderId="0" xfId="77" applyNumberFormat="1" applyFont="1" applyAlignment="1" applyProtection="1">
      <alignment horizontal="center" vertical="center" wrapText="1"/>
      <protection/>
    </xf>
    <xf numFmtId="0" fontId="0" fillId="0" borderId="0" xfId="77" applyFont="1" applyAlignment="1" applyProtection="1">
      <alignment horizontal="center" vertical="center" wrapText="1"/>
      <protection/>
    </xf>
    <xf numFmtId="49" fontId="15" fillId="24" borderId="8" xfId="77" applyNumberFormat="1" applyFont="1" applyFill="1" applyBorder="1" applyAlignment="1" applyProtection="1">
      <alignment horizontal="center" vertical="center" wrapText="1"/>
      <protection/>
    </xf>
    <xf numFmtId="49" fontId="0" fillId="24" borderId="8" xfId="77" applyNumberFormat="1" applyFont="1" applyFill="1" applyBorder="1" applyAlignment="1" applyProtection="1">
      <alignment horizontal="left" vertical="center" wrapText="1"/>
      <protection/>
    </xf>
    <xf numFmtId="0" fontId="0" fillId="24" borderId="15" xfId="77" applyFont="1" applyFill="1" applyBorder="1" applyAlignment="1" applyProtection="1">
      <alignment horizontal="center" vertical="center" wrapText="1"/>
      <protection/>
    </xf>
    <xf numFmtId="0" fontId="0" fillId="24" borderId="16" xfId="77" applyFont="1" applyFill="1" applyBorder="1" applyAlignment="1" applyProtection="1">
      <alignment horizontal="center" vertical="center" wrapText="1"/>
      <protection/>
    </xf>
    <xf numFmtId="0" fontId="0" fillId="24" borderId="17" xfId="77" applyFont="1" applyFill="1" applyBorder="1" applyAlignment="1" applyProtection="1">
      <alignment horizontal="center" vertical="center" wrapText="1"/>
      <protection/>
    </xf>
    <xf numFmtId="49" fontId="15" fillId="24" borderId="8" xfId="77" applyNumberFormat="1" applyFont="1" applyFill="1" applyBorder="1" applyAlignment="1" applyProtection="1">
      <alignment horizontal="left" vertical="center" wrapText="1"/>
      <protection/>
    </xf>
    <xf numFmtId="0" fontId="0" fillId="24" borderId="18" xfId="77" applyFont="1" applyFill="1" applyBorder="1" applyAlignment="1" applyProtection="1">
      <alignment horizontal="center" vertical="center" wrapText="1"/>
      <protection/>
    </xf>
    <xf numFmtId="0" fontId="0" fillId="24" borderId="19" xfId="77" applyFont="1" applyFill="1" applyBorder="1" applyAlignment="1" applyProtection="1">
      <alignment horizontal="center" vertical="center" wrapText="1"/>
      <protection/>
    </xf>
    <xf numFmtId="0" fontId="0" fillId="24" borderId="20" xfId="77" applyFont="1" applyFill="1" applyBorder="1" applyAlignment="1" applyProtection="1">
      <alignment horizontal="center" vertical="center" wrapText="1"/>
      <protection/>
    </xf>
    <xf numFmtId="0" fontId="43" fillId="24" borderId="21" xfId="77" applyFont="1" applyFill="1" applyBorder="1" applyAlignment="1" applyProtection="1">
      <alignment horizontal="center" vertical="center" wrapText="1"/>
      <protection/>
    </xf>
    <xf numFmtId="49" fontId="43" fillId="24" borderId="8" xfId="77" applyNumberFormat="1" applyFont="1" applyFill="1" applyBorder="1" applyAlignment="1" applyProtection="1">
      <alignment horizontal="center" vertical="center" wrapText="1"/>
      <protection/>
    </xf>
    <xf numFmtId="49" fontId="0" fillId="24" borderId="15" xfId="77" applyNumberFormat="1" applyFont="1" applyFill="1" applyBorder="1" applyAlignment="1" applyProtection="1">
      <alignment vertical="center" wrapText="1"/>
      <protection/>
    </xf>
    <xf numFmtId="49" fontId="0" fillId="24" borderId="8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2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7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horizontal="center" vertical="center"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0" fontId="0" fillId="24" borderId="25" xfId="77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horizontal="center" vertical="center" wrapText="1"/>
      <protection/>
    </xf>
    <xf numFmtId="0" fontId="0" fillId="24" borderId="27" xfId="77" applyFont="1" applyFill="1" applyBorder="1" applyAlignment="1" applyProtection="1">
      <alignment horizontal="center" vertical="center" wrapText="1"/>
      <protection/>
    </xf>
    <xf numFmtId="0" fontId="0" fillId="24" borderId="28" xfId="77" applyFont="1" applyFill="1" applyBorder="1" applyAlignment="1" applyProtection="1">
      <alignment horizontal="center" vertical="center" wrapText="1"/>
      <protection/>
    </xf>
    <xf numFmtId="0" fontId="0" fillId="24" borderId="29" xfId="77" applyFont="1" applyFill="1" applyBorder="1" applyAlignment="1" applyProtection="1">
      <alignment horizontal="center" vertical="center" wrapText="1"/>
      <protection/>
    </xf>
    <xf numFmtId="0" fontId="0" fillId="24" borderId="30" xfId="77" applyFont="1" applyFill="1" applyBorder="1" applyAlignment="1" applyProtection="1">
      <alignment horizontal="center" vertical="center" wrapText="1"/>
      <protection/>
    </xf>
    <xf numFmtId="0" fontId="41" fillId="0" borderId="0" xfId="77" applyFont="1" applyAlignment="1" applyProtection="1">
      <alignment horizontal="center" vertical="center" wrapText="1"/>
      <protection/>
    </xf>
    <xf numFmtId="49" fontId="41" fillId="0" borderId="0" xfId="77" applyNumberFormat="1" applyFont="1" applyAlignment="1" applyProtection="1">
      <alignment horizontal="center" vertical="center" wrapText="1"/>
      <protection/>
    </xf>
    <xf numFmtId="3" fontId="0" fillId="24" borderId="8" xfId="77" applyNumberFormat="1" applyFont="1" applyFill="1" applyBorder="1" applyAlignment="1" applyProtection="1">
      <alignment horizontal="center" vertical="center"/>
      <protection/>
    </xf>
    <xf numFmtId="0" fontId="15" fillId="24" borderId="22" xfId="77" applyFont="1" applyFill="1" applyBorder="1" applyAlignment="1" applyProtection="1">
      <alignment horizontal="center" vertical="center"/>
      <protection/>
    </xf>
    <xf numFmtId="0" fontId="15" fillId="24" borderId="31" xfId="77" applyFont="1" applyFill="1" applyBorder="1" applyAlignment="1" applyProtection="1">
      <alignment horizontal="center" vertical="center"/>
      <protection/>
    </xf>
    <xf numFmtId="0" fontId="0" fillId="0" borderId="0" xfId="77" applyFont="1" applyAlignment="1" applyProtection="1">
      <alignment vertical="center"/>
      <protection/>
    </xf>
    <xf numFmtId="0" fontId="41" fillId="0" borderId="0" xfId="77" applyFont="1" applyAlignment="1" applyProtection="1">
      <alignment vertical="center"/>
      <protection/>
    </xf>
    <xf numFmtId="0" fontId="0" fillId="24" borderId="0" xfId="77" applyFont="1" applyFill="1" applyBorder="1" applyAlignment="1" applyProtection="1">
      <alignment vertical="center"/>
      <protection/>
    </xf>
    <xf numFmtId="2" fontId="0" fillId="0" borderId="0" xfId="77" applyNumberFormat="1" applyFont="1" applyAlignment="1" applyProtection="1">
      <alignment vertical="center"/>
      <protection/>
    </xf>
    <xf numFmtId="49" fontId="0" fillId="0" borderId="0" xfId="77" applyNumberFormat="1" applyFont="1" applyAlignment="1" applyProtection="1">
      <alignment vertical="center"/>
      <protection/>
    </xf>
    <xf numFmtId="0" fontId="0" fillId="0" borderId="0" xfId="77" applyFont="1" applyBorder="1" applyAlignment="1" applyProtection="1">
      <alignment vertical="center"/>
      <protection/>
    </xf>
    <xf numFmtId="0" fontId="43" fillId="24" borderId="32" xfId="77" applyFont="1" applyFill="1" applyBorder="1" applyAlignment="1" applyProtection="1">
      <alignment horizontal="center" vertical="center"/>
      <protection/>
    </xf>
    <xf numFmtId="0" fontId="43" fillId="24" borderId="33" xfId="77" applyFont="1" applyFill="1" applyBorder="1" applyAlignment="1" applyProtection="1">
      <alignment horizontal="center" vertical="center"/>
      <protection/>
    </xf>
    <xf numFmtId="0" fontId="43" fillId="24" borderId="34" xfId="77" applyFont="1" applyFill="1" applyBorder="1" applyAlignment="1" applyProtection="1">
      <alignment horizontal="center" vertical="center"/>
      <protection/>
    </xf>
    <xf numFmtId="0" fontId="0" fillId="24" borderId="21" xfId="77" applyFont="1" applyFill="1" applyBorder="1" applyAlignment="1" applyProtection="1">
      <alignment horizontal="left" vertical="center" indent="1"/>
      <protection/>
    </xf>
    <xf numFmtId="0" fontId="0" fillId="24" borderId="23" xfId="77" applyFont="1" applyFill="1" applyBorder="1" applyAlignment="1" applyProtection="1">
      <alignment horizontal="left" vertical="center" indent="1"/>
      <protection/>
    </xf>
    <xf numFmtId="0" fontId="0" fillId="24" borderId="25" xfId="77" applyFont="1" applyFill="1" applyBorder="1" applyAlignment="1" applyProtection="1">
      <alignment vertical="center"/>
      <protection/>
    </xf>
    <xf numFmtId="0" fontId="0" fillId="24" borderId="26" xfId="77" applyFont="1" applyFill="1" applyBorder="1" applyAlignment="1" applyProtection="1">
      <alignment vertical="center"/>
      <protection/>
    </xf>
    <xf numFmtId="0" fontId="0" fillId="24" borderId="24" xfId="77" applyFont="1" applyFill="1" applyBorder="1" applyAlignment="1" applyProtection="1">
      <alignment vertical="center"/>
      <protection/>
    </xf>
    <xf numFmtId="0" fontId="0" fillId="24" borderId="11" xfId="77" applyFont="1" applyFill="1" applyBorder="1" applyAlignment="1" applyProtection="1">
      <alignment vertical="center"/>
      <protection/>
    </xf>
    <xf numFmtId="0" fontId="0" fillId="24" borderId="28" xfId="77" applyFont="1" applyFill="1" applyBorder="1" applyAlignment="1" applyProtection="1">
      <alignment vertical="center"/>
      <protection/>
    </xf>
    <xf numFmtId="0" fontId="0" fillId="24" borderId="29" xfId="77" applyFont="1" applyFill="1" applyBorder="1" applyAlignment="1" applyProtection="1">
      <alignment vertical="center"/>
      <protection/>
    </xf>
    <xf numFmtId="0" fontId="0" fillId="24" borderId="30" xfId="77" applyFont="1" applyFill="1" applyBorder="1" applyAlignment="1" applyProtection="1">
      <alignment vertical="center"/>
      <protection/>
    </xf>
    <xf numFmtId="0" fontId="40" fillId="24" borderId="0" xfId="77" applyFont="1" applyFill="1" applyBorder="1" applyAlignment="1" applyProtection="1">
      <alignment horizontal="right" wrapText="1"/>
      <protection/>
    </xf>
    <xf numFmtId="49" fontId="0" fillId="24" borderId="22" xfId="77" applyNumberFormat="1" applyFont="1" applyFill="1" applyBorder="1" applyAlignment="1" applyProtection="1">
      <alignment horizontal="left" vertical="center" wrapText="1"/>
      <protection/>
    </xf>
    <xf numFmtId="49" fontId="0" fillId="24" borderId="8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8" xfId="77" applyNumberFormat="1" applyFont="1" applyFill="1" applyBorder="1" applyAlignment="1" applyProtection="1">
      <alignment horizontal="center" vertical="center" wrapText="1"/>
      <protection/>
    </xf>
    <xf numFmtId="3" fontId="0" fillId="24" borderId="35" xfId="77" applyNumberFormat="1" applyFont="1" applyFill="1" applyBorder="1" applyAlignment="1" applyProtection="1">
      <alignment horizontal="center" vertical="center" wrapText="1"/>
      <protection/>
    </xf>
    <xf numFmtId="49" fontId="0" fillId="24" borderId="22" xfId="77" applyNumberFormat="1" applyFont="1" applyFill="1" applyBorder="1" applyAlignment="1" applyProtection="1">
      <alignment horizontal="center" vertical="center" wrapText="1"/>
      <protection/>
    </xf>
    <xf numFmtId="49" fontId="0" fillId="24" borderId="8" xfId="77" applyNumberFormat="1" applyFont="1" applyFill="1" applyBorder="1" applyAlignment="1" applyProtection="1">
      <alignment horizontal="center" vertical="center"/>
      <protection/>
    </xf>
    <xf numFmtId="49" fontId="0" fillId="24" borderId="22" xfId="77" applyNumberFormat="1" applyFont="1" applyFill="1" applyBorder="1" applyAlignment="1" applyProtection="1">
      <alignment horizontal="center" vertical="center"/>
      <protection/>
    </xf>
    <xf numFmtId="49" fontId="0" fillId="24" borderId="21" xfId="77" applyNumberFormat="1" applyFont="1" applyFill="1" applyBorder="1" applyAlignment="1" applyProtection="1">
      <alignment horizontal="left" vertical="center" wrapText="1" indent="1"/>
      <protection/>
    </xf>
    <xf numFmtId="2" fontId="0" fillId="21" borderId="35" xfId="77" applyNumberFormat="1" applyFont="1" applyFill="1" applyBorder="1" applyAlignment="1" applyProtection="1">
      <alignment horizontal="center" vertical="center" wrapText="1"/>
      <protection locked="0"/>
    </xf>
    <xf numFmtId="2" fontId="0" fillId="4" borderId="35" xfId="77" applyNumberFormat="1" applyFont="1" applyFill="1" applyBorder="1" applyAlignment="1" applyProtection="1">
      <alignment horizontal="center" vertical="center" wrapText="1"/>
      <protection/>
    </xf>
    <xf numFmtId="2" fontId="0" fillId="21" borderId="36" xfId="77" applyNumberFormat="1" applyFont="1" applyFill="1" applyBorder="1" applyAlignment="1" applyProtection="1">
      <alignment horizontal="center" vertical="center" wrapText="1"/>
      <protection locked="0"/>
    </xf>
    <xf numFmtId="4" fontId="0" fillId="21" borderId="8" xfId="77" applyNumberFormat="1" applyFont="1" applyFill="1" applyBorder="1" applyAlignment="1" applyProtection="1">
      <alignment horizontal="center" vertical="center"/>
      <protection locked="0"/>
    </xf>
    <xf numFmtId="4" fontId="0" fillId="21" borderId="37" xfId="77" applyNumberFormat="1" applyFont="1" applyFill="1" applyBorder="1" applyAlignment="1" applyProtection="1">
      <alignment horizontal="center" vertical="center"/>
      <protection locked="0"/>
    </xf>
    <xf numFmtId="4" fontId="0" fillId="21" borderId="22" xfId="77" applyNumberFormat="1" applyFont="1" applyFill="1" applyBorder="1" applyAlignment="1" applyProtection="1">
      <alignment horizontal="center" vertical="center"/>
      <protection locked="0"/>
    </xf>
    <xf numFmtId="4" fontId="0" fillId="21" borderId="31" xfId="77" applyNumberFormat="1" applyFont="1" applyFill="1" applyBorder="1" applyAlignment="1" applyProtection="1">
      <alignment horizontal="center" vertical="center"/>
      <protection locked="0"/>
    </xf>
    <xf numFmtId="2" fontId="0" fillId="24" borderId="35" xfId="7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/>
      <protection/>
    </xf>
    <xf numFmtId="49" fontId="0" fillId="4" borderId="8" xfId="0" applyFont="1" applyFill="1" applyBorder="1" applyAlignment="1" applyProtection="1">
      <alignment horizontal="center"/>
      <protection/>
    </xf>
    <xf numFmtId="0" fontId="20" fillId="0" borderId="0" xfId="75" applyFont="1" applyProtection="1">
      <alignment/>
      <protection/>
    </xf>
    <xf numFmtId="49" fontId="20" fillId="0" borderId="0" xfId="75" applyNumberFormat="1" applyFont="1" applyAlignment="1" applyProtection="1">
      <alignment horizontal="right"/>
      <protection/>
    </xf>
    <xf numFmtId="0" fontId="20" fillId="0" borderId="0" xfId="75" applyNumberFormat="1" applyFont="1" applyAlignment="1" applyProtection="1">
      <alignment horizontal="right"/>
      <protection/>
    </xf>
    <xf numFmtId="49" fontId="20" fillId="0" borderId="0" xfId="75" applyNumberFormat="1" applyFont="1" applyProtection="1">
      <alignment/>
      <protection/>
    </xf>
    <xf numFmtId="0" fontId="20" fillId="0" borderId="0" xfId="75" applyNumberFormat="1" applyFont="1" applyProtection="1">
      <alignment/>
      <protection/>
    </xf>
    <xf numFmtId="49" fontId="0" fillId="0" borderId="0" xfId="74" applyNumberFormat="1" applyProtection="1">
      <alignment vertical="top"/>
      <protection/>
    </xf>
    <xf numFmtId="0" fontId="0" fillId="0" borderId="25" xfId="76" applyFont="1" applyBorder="1" applyAlignment="1" applyProtection="1">
      <alignment vertical="top" wrapText="1"/>
      <protection/>
    </xf>
    <xf numFmtId="0" fontId="15" fillId="24" borderId="26" xfId="76" applyFont="1" applyFill="1" applyBorder="1" applyAlignment="1" applyProtection="1">
      <alignment vertical="center" wrapText="1"/>
      <protection/>
    </xf>
    <xf numFmtId="170" fontId="0" fillId="24" borderId="27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1" fillId="24" borderId="24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38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39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1" fillId="24" borderId="24" xfId="76" applyNumberFormat="1" applyFont="1" applyFill="1" applyBorder="1" applyAlignment="1" applyProtection="1">
      <alignment horizontal="left" wrapText="1"/>
      <protection/>
    </xf>
    <xf numFmtId="0" fontId="0" fillId="24" borderId="40" xfId="76" applyFont="1" applyFill="1" applyBorder="1" applyAlignment="1" applyProtection="1">
      <alignment vertical="top" wrapText="1"/>
      <protection/>
    </xf>
    <xf numFmtId="0" fontId="0" fillId="24" borderId="40" xfId="76" applyFont="1" applyFill="1" applyBorder="1" applyAlignment="1" applyProtection="1">
      <alignment horizontal="center" vertical="center" wrapText="1"/>
      <protection/>
    </xf>
    <xf numFmtId="0" fontId="15" fillId="25" borderId="41" xfId="76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24" xfId="76" applyFont="1" applyFill="1" applyBorder="1" applyAlignment="1" applyProtection="1">
      <alignment wrapText="1"/>
      <protection/>
    </xf>
    <xf numFmtId="0" fontId="0" fillId="24" borderId="42" xfId="76" applyFont="1" applyFill="1" applyBorder="1" applyAlignment="1" applyProtection="1">
      <alignment horizontal="right" vertical="center" wrapText="1"/>
      <protection/>
    </xf>
    <xf numFmtId="0" fontId="0" fillId="24" borderId="43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44" xfId="76" applyFont="1" applyFill="1" applyBorder="1" applyAlignment="1" applyProtection="1">
      <alignment horizontal="center" vertical="center" wrapText="1"/>
      <protection/>
    </xf>
    <xf numFmtId="0" fontId="15" fillId="25" borderId="44" xfId="76" applyFont="1" applyFill="1" applyBorder="1" applyAlignment="1" applyProtection="1">
      <alignment horizontal="center" vertical="center" wrapText="1"/>
      <protection locked="0"/>
    </xf>
    <xf numFmtId="0" fontId="0" fillId="24" borderId="4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24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24" xfId="79" applyNumberFormat="1" applyFont="1" applyFill="1" applyBorder="1" applyAlignment="1" applyProtection="1">
      <alignment horizontal="center" vertical="center" wrapText="1"/>
      <protection/>
    </xf>
    <xf numFmtId="49" fontId="0" fillId="24" borderId="0" xfId="79" applyNumberFormat="1" applyFont="1" applyFill="1" applyBorder="1" applyAlignment="1" applyProtection="1">
      <alignment horizontal="center" vertical="center" wrapText="1"/>
      <protection/>
    </xf>
    <xf numFmtId="0" fontId="0" fillId="24" borderId="28" xfId="76" applyFont="1" applyFill="1" applyBorder="1" applyAlignment="1" applyProtection="1">
      <alignment wrapText="1"/>
      <protection/>
    </xf>
    <xf numFmtId="0" fontId="0" fillId="24" borderId="29" xfId="76" applyFont="1" applyFill="1" applyBorder="1" applyAlignment="1" applyProtection="1">
      <alignment wrapText="1"/>
      <protection/>
    </xf>
    <xf numFmtId="0" fontId="15" fillId="24" borderId="29" xfId="76" applyFont="1" applyFill="1" applyBorder="1" applyAlignment="1" applyProtection="1">
      <alignment horizontal="center" vertical="center" wrapText="1"/>
      <protection/>
    </xf>
    <xf numFmtId="0" fontId="15" fillId="24" borderId="30" xfId="76" applyFont="1" applyFill="1" applyBorder="1" applyAlignment="1" applyProtection="1">
      <alignment horizontal="center" vertical="center" wrapText="1"/>
      <protection/>
    </xf>
    <xf numFmtId="0" fontId="42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15" fillId="25" borderId="45" xfId="76" applyFont="1" applyFill="1" applyBorder="1" applyAlignment="1" applyProtection="1">
      <alignment horizontal="center" vertical="center" wrapText="1"/>
      <protection locked="0"/>
    </xf>
    <xf numFmtId="0" fontId="15" fillId="25" borderId="46" xfId="76" applyFont="1" applyFill="1" applyBorder="1" applyAlignment="1" applyProtection="1">
      <alignment horizontal="center" vertical="center" wrapText="1"/>
      <protection locked="0"/>
    </xf>
    <xf numFmtId="0" fontId="0" fillId="24" borderId="15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4" borderId="17" xfId="76" applyFont="1" applyFill="1" applyBorder="1" applyAlignment="1" applyProtection="1">
      <alignment horizontal="left" vertical="center" wrapText="1"/>
      <protection/>
    </xf>
    <xf numFmtId="0" fontId="0" fillId="25" borderId="15" xfId="75" applyFont="1" applyFill="1" applyBorder="1" applyAlignment="1" applyProtection="1">
      <alignment horizontal="center" vertical="center" wrapText="1"/>
      <protection locked="0"/>
    </xf>
    <xf numFmtId="0" fontId="0" fillId="25" borderId="35" xfId="75" applyFont="1" applyFill="1" applyBorder="1" applyAlignment="1" applyProtection="1">
      <alignment horizontal="center" vertical="center" wrapText="1"/>
      <protection locked="0"/>
    </xf>
    <xf numFmtId="0" fontId="0" fillId="25" borderId="16" xfId="75" applyFont="1" applyFill="1" applyBorder="1" applyAlignment="1" applyProtection="1">
      <alignment horizontal="center" vertical="center" wrapText="1"/>
      <protection locked="0"/>
    </xf>
    <xf numFmtId="0" fontId="0" fillId="24" borderId="15" xfId="76" applyFont="1" applyFill="1" applyBorder="1" applyAlignment="1" applyProtection="1">
      <alignment horizontal="center" vertical="center" wrapText="1"/>
      <protection/>
    </xf>
    <xf numFmtId="0" fontId="0" fillId="24" borderId="16" xfId="76" applyFont="1" applyFill="1" applyBorder="1" applyAlignment="1" applyProtection="1">
      <alignment horizontal="center" vertical="center" wrapText="1"/>
      <protection/>
    </xf>
    <xf numFmtId="0" fontId="0" fillId="25" borderId="15" xfId="75" applyFont="1" applyFill="1" applyBorder="1" applyAlignment="1" applyProtection="1">
      <alignment vertical="center" wrapText="1"/>
      <protection locked="0"/>
    </xf>
    <xf numFmtId="0" fontId="0" fillId="25" borderId="35" xfId="75" applyFont="1" applyFill="1" applyBorder="1" applyAlignment="1" applyProtection="1">
      <alignment vertical="center" wrapText="1"/>
      <protection locked="0"/>
    </xf>
    <xf numFmtId="0" fontId="0" fillId="25" borderId="17" xfId="75" applyFont="1" applyFill="1" applyBorder="1" applyAlignment="1" applyProtection="1">
      <alignment vertical="center" wrapText="1"/>
      <protection locked="0"/>
    </xf>
    <xf numFmtId="0" fontId="0" fillId="24" borderId="22" xfId="76" applyFont="1" applyFill="1" applyBorder="1" applyAlignment="1" applyProtection="1">
      <alignment horizontal="center" vertical="center" wrapText="1"/>
      <protection/>
    </xf>
    <xf numFmtId="0" fontId="0" fillId="21" borderId="22" xfId="75" applyFont="1" applyFill="1" applyBorder="1" applyAlignment="1" applyProtection="1">
      <alignment vertical="center" wrapText="1"/>
      <protection locked="0"/>
    </xf>
    <xf numFmtId="0" fontId="0" fillId="21" borderId="22" xfId="75" applyFont="1" applyFill="1" applyBorder="1" applyAlignment="1" applyProtection="1">
      <alignment vertical="center" wrapText="1"/>
      <protection locked="0"/>
    </xf>
    <xf numFmtId="0" fontId="0" fillId="21" borderId="31" xfId="75" applyFont="1" applyFill="1" applyBorder="1" applyAlignment="1" applyProtection="1">
      <alignment vertical="center" wrapText="1"/>
      <protection locked="0"/>
    </xf>
    <xf numFmtId="0" fontId="15" fillId="4" borderId="4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0" fontId="15" fillId="4" borderId="20" xfId="76" applyFont="1" applyFill="1" applyBorder="1" applyAlignment="1" applyProtection="1">
      <alignment horizontal="center" vertical="center" wrapText="1"/>
      <protection/>
    </xf>
    <xf numFmtId="49" fontId="0" fillId="24" borderId="44" xfId="79" applyNumberFormat="1" applyFont="1" applyFill="1" applyBorder="1" applyAlignment="1" applyProtection="1">
      <alignment horizontal="center" vertical="center" wrapText="1"/>
      <protection/>
    </xf>
    <xf numFmtId="49" fontId="0" fillId="24" borderId="8" xfId="79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37" xfId="78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79" applyNumberFormat="1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4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9" applyNumberFormat="1" applyFont="1" applyFill="1" applyBorder="1" applyAlignment="1" applyProtection="1">
      <alignment horizontal="center" vertical="center" wrapText="1"/>
      <protection/>
    </xf>
    <xf numFmtId="0" fontId="40" fillId="24" borderId="26" xfId="76" applyFont="1" applyFill="1" applyBorder="1" applyAlignment="1" applyProtection="1">
      <alignment horizontal="center" vertical="center" wrapText="1"/>
      <protection/>
    </xf>
    <xf numFmtId="0" fontId="15" fillId="24" borderId="45" xfId="76" applyFont="1" applyFill="1" applyBorder="1" applyAlignment="1" applyProtection="1">
      <alignment horizontal="center" vertical="center" wrapText="1"/>
      <protection/>
    </xf>
    <xf numFmtId="0" fontId="0" fillId="24" borderId="44" xfId="76" applyFont="1" applyFill="1" applyBorder="1" applyAlignment="1" applyProtection="1">
      <alignment horizontal="left" vertical="center" wrapText="1"/>
      <protection/>
    </xf>
    <xf numFmtId="0" fontId="0" fillId="24" borderId="48" xfId="76" applyFont="1" applyFill="1" applyBorder="1" applyAlignment="1" applyProtection="1">
      <alignment horizontal="left" vertical="center" wrapText="1"/>
      <protection/>
    </xf>
    <xf numFmtId="0" fontId="0" fillId="24" borderId="49" xfId="76" applyFont="1" applyFill="1" applyBorder="1" applyAlignment="1" applyProtection="1">
      <alignment horizontal="center" vertical="center" wrapText="1"/>
      <protection/>
    </xf>
    <xf numFmtId="0" fontId="0" fillId="24" borderId="50" xfId="76" applyFont="1" applyFill="1" applyBorder="1" applyAlignment="1" applyProtection="1">
      <alignment horizontal="center" vertical="center" wrapText="1"/>
      <protection/>
    </xf>
    <xf numFmtId="0" fontId="0" fillId="25" borderId="15" xfId="76" applyFont="1" applyFill="1" applyBorder="1" applyAlignment="1" applyProtection="1">
      <alignment horizontal="center" vertical="center" wrapText="1"/>
      <protection locked="0"/>
    </xf>
    <xf numFmtId="0" fontId="0" fillId="25" borderId="17" xfId="76" applyFont="1" applyFill="1" applyBorder="1" applyAlignment="1" applyProtection="1">
      <alignment horizontal="center" vertical="center" wrapText="1"/>
      <protection locked="0"/>
    </xf>
    <xf numFmtId="0" fontId="0" fillId="25" borderId="44" xfId="75" applyFont="1" applyFill="1" applyBorder="1" applyAlignment="1" applyProtection="1">
      <alignment vertical="center" wrapText="1"/>
      <protection locked="0"/>
    </xf>
    <xf numFmtId="0" fontId="0" fillId="25" borderId="44" xfId="75" applyFont="1" applyFill="1" applyBorder="1" applyAlignment="1" applyProtection="1">
      <alignment vertical="center" wrapText="1"/>
      <protection locked="0"/>
    </xf>
    <xf numFmtId="0" fontId="0" fillId="25" borderId="48" xfId="75" applyFont="1" applyFill="1" applyBorder="1" applyAlignment="1" applyProtection="1">
      <alignment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7" xfId="76" applyNumberFormat="1" applyFont="1" applyFill="1" applyBorder="1" applyAlignment="1" applyProtection="1">
      <alignment horizontal="center" vertical="center" wrapText="1"/>
      <protection locked="0"/>
    </xf>
    <xf numFmtId="0" fontId="0" fillId="21" borderId="15" xfId="76" applyFont="1" applyFill="1" applyBorder="1" applyAlignment="1" applyProtection="1">
      <alignment horizontal="center" vertical="center" wrapText="1"/>
      <protection locked="0"/>
    </xf>
    <xf numFmtId="0" fontId="0" fillId="21" borderId="17" xfId="76" applyFont="1" applyFill="1" applyBorder="1" applyAlignment="1" applyProtection="1">
      <alignment horizontal="center" vertical="center" wrapText="1"/>
      <protection locked="0"/>
    </xf>
    <xf numFmtId="0" fontId="0" fillId="21" borderId="51" xfId="76" applyFont="1" applyFill="1" applyBorder="1" applyAlignment="1" applyProtection="1">
      <alignment horizontal="center" vertical="center" wrapText="1"/>
      <protection locked="0"/>
    </xf>
    <xf numFmtId="0" fontId="0" fillId="21" borderId="16" xfId="76" applyFont="1" applyFill="1" applyBorder="1" applyAlignment="1" applyProtection="1">
      <alignment horizontal="center" vertical="center" wrapText="1"/>
      <protection locked="0"/>
    </xf>
    <xf numFmtId="49" fontId="0" fillId="25" borderId="21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7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75" applyNumberFormat="1" applyFont="1" applyFill="1" applyBorder="1" applyAlignment="1" applyProtection="1">
      <alignment horizontal="center" vertical="center" wrapText="1"/>
      <protection locked="0"/>
    </xf>
    <xf numFmtId="170" fontId="0" fillId="24" borderId="26" xfId="55" applyFont="1" applyFill="1" applyBorder="1" applyAlignment="1" applyProtection="1">
      <alignment horizontal="center" vertical="top" wrapText="1"/>
      <protection/>
    </xf>
    <xf numFmtId="0" fontId="0" fillId="24" borderId="22" xfId="79" applyNumberFormat="1" applyFont="1" applyFill="1" applyBorder="1" applyAlignment="1" applyProtection="1">
      <alignment horizontal="center" vertical="center" wrapText="1"/>
      <protection/>
    </xf>
    <xf numFmtId="0" fontId="0" fillId="21" borderId="22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2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21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7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21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52" xfId="76" applyFont="1" applyFill="1" applyBorder="1" applyAlignment="1" applyProtection="1">
      <alignment horizontal="center" vertical="center" wrapText="1"/>
      <protection/>
    </xf>
    <xf numFmtId="0" fontId="15" fillId="24" borderId="53" xfId="76" applyFont="1" applyFill="1" applyBorder="1" applyAlignment="1" applyProtection="1">
      <alignment horizontal="center" vertical="center" wrapText="1"/>
      <protection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44" xfId="76" applyNumberFormat="1" applyFont="1" applyFill="1" applyBorder="1" applyAlignment="1" applyProtection="1">
      <alignment horizontal="center" vertical="center" wrapText="1"/>
      <protection/>
    </xf>
    <xf numFmtId="49" fontId="0" fillId="24" borderId="48" xfId="76" applyNumberFormat="1" applyFont="1" applyFill="1" applyBorder="1" applyAlignment="1" applyProtection="1">
      <alignment horizontal="center" vertical="center" wrapText="1"/>
      <protection/>
    </xf>
    <xf numFmtId="49" fontId="0" fillId="21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76" applyNumberFormat="1" applyFont="1" applyFill="1" applyBorder="1" applyAlignment="1" applyProtection="1">
      <alignment horizontal="center" vertical="center" wrapText="1"/>
      <protection locked="0"/>
    </xf>
    <xf numFmtId="0" fontId="40" fillId="7" borderId="52" xfId="77" applyFont="1" applyFill="1" applyBorder="1" applyAlignment="1" applyProtection="1">
      <alignment horizontal="center" vertical="center" wrapText="1"/>
      <protection/>
    </xf>
    <xf numFmtId="0" fontId="40" fillId="7" borderId="54" xfId="77" applyFont="1" applyFill="1" applyBorder="1" applyAlignment="1" applyProtection="1">
      <alignment horizontal="center" vertical="center" wrapText="1"/>
      <protection/>
    </xf>
    <xf numFmtId="0" fontId="40" fillId="7" borderId="53" xfId="77" applyFont="1" applyFill="1" applyBorder="1" applyAlignment="1" applyProtection="1">
      <alignment horizontal="center" vertical="center" wrapText="1"/>
      <protection/>
    </xf>
    <xf numFmtId="49" fontId="15" fillId="24" borderId="15" xfId="77" applyNumberFormat="1" applyFont="1" applyFill="1" applyBorder="1" applyAlignment="1" applyProtection="1">
      <alignment horizontal="left" vertical="center" wrapText="1"/>
      <protection/>
    </xf>
    <xf numFmtId="49" fontId="15" fillId="24" borderId="35" xfId="77" applyNumberFormat="1" applyFont="1" applyFill="1" applyBorder="1" applyAlignment="1" applyProtection="1">
      <alignment horizontal="left" vertical="center" wrapText="1"/>
      <protection/>
    </xf>
    <xf numFmtId="49" fontId="15" fillId="24" borderId="17" xfId="77" applyNumberFormat="1" applyFont="1" applyFill="1" applyBorder="1" applyAlignment="1" applyProtection="1">
      <alignment horizontal="left" vertical="center" wrapText="1"/>
      <protection/>
    </xf>
    <xf numFmtId="0" fontId="15" fillId="24" borderId="7" xfId="77" applyFont="1" applyFill="1" applyBorder="1" applyAlignment="1" applyProtection="1">
      <alignment horizontal="center" vertical="center" wrapText="1"/>
      <protection/>
    </xf>
    <xf numFmtId="0" fontId="15" fillId="24" borderId="32" xfId="77" applyFont="1" applyFill="1" applyBorder="1" applyAlignment="1" applyProtection="1">
      <alignment horizontal="center" vertical="center" wrapText="1"/>
      <protection/>
    </xf>
    <xf numFmtId="49" fontId="43" fillId="24" borderId="8" xfId="77" applyNumberFormat="1" applyFont="1" applyFill="1" applyBorder="1" applyAlignment="1" applyProtection="1">
      <alignment horizontal="center" vertical="center" wrapText="1"/>
      <protection/>
    </xf>
    <xf numFmtId="49" fontId="43" fillId="24" borderId="37" xfId="77" applyNumberFormat="1" applyFont="1" applyFill="1" applyBorder="1" applyAlignment="1" applyProtection="1">
      <alignment horizontal="center" vertical="center" wrapText="1"/>
      <protection/>
    </xf>
    <xf numFmtId="49" fontId="15" fillId="24" borderId="44" xfId="77" applyNumberFormat="1" applyFont="1" applyFill="1" applyBorder="1" applyAlignment="1" applyProtection="1">
      <alignment horizontal="center" vertical="center" wrapText="1"/>
      <protection/>
    </xf>
    <xf numFmtId="49" fontId="15" fillId="24" borderId="48" xfId="77" applyNumberFormat="1" applyFont="1" applyFill="1" applyBorder="1" applyAlignment="1" applyProtection="1">
      <alignment horizontal="center" vertical="center" wrapText="1"/>
      <protection/>
    </xf>
    <xf numFmtId="49" fontId="15" fillId="24" borderId="8" xfId="77" applyNumberFormat="1" applyFont="1" applyFill="1" applyBorder="1" applyAlignment="1" applyProtection="1">
      <alignment horizontal="center" vertical="center" wrapText="1"/>
      <protection/>
    </xf>
    <xf numFmtId="49" fontId="15" fillId="24" borderId="37" xfId="77" applyNumberFormat="1" applyFont="1" applyFill="1" applyBorder="1" applyAlignment="1" applyProtection="1">
      <alignment horizontal="center" vertical="center" wrapText="1"/>
      <protection/>
    </xf>
    <xf numFmtId="0" fontId="0" fillId="0" borderId="0" xfId="77" applyFont="1" applyBorder="1" applyAlignment="1" applyProtection="1">
      <alignment horizontal="center" vertical="center"/>
      <protection/>
    </xf>
    <xf numFmtId="0" fontId="15" fillId="24" borderId="44" xfId="77" applyFont="1" applyFill="1" applyBorder="1" applyAlignment="1" applyProtection="1">
      <alignment horizontal="center" vertical="center"/>
      <protection/>
    </xf>
    <xf numFmtId="0" fontId="15" fillId="24" borderId="44" xfId="77" applyFont="1" applyFill="1" applyBorder="1" applyAlignment="1" applyProtection="1">
      <alignment horizontal="center" vertical="center" wrapText="1"/>
      <protection/>
    </xf>
    <xf numFmtId="0" fontId="15" fillId="24" borderId="48" xfId="77" applyFont="1" applyFill="1" applyBorder="1" applyAlignment="1" applyProtection="1">
      <alignment horizontal="center" vertical="center" wrapText="1"/>
      <protection/>
    </xf>
    <xf numFmtId="0" fontId="15" fillId="7" borderId="52" xfId="77" applyFont="1" applyFill="1" applyBorder="1" applyAlignment="1" applyProtection="1">
      <alignment horizontal="center" vertical="center"/>
      <protection/>
    </xf>
    <xf numFmtId="0" fontId="15" fillId="7" borderId="54" xfId="77" applyFont="1" applyFill="1" applyBorder="1" applyAlignment="1" applyProtection="1">
      <alignment horizontal="center" vertical="center"/>
      <protection/>
    </xf>
    <xf numFmtId="0" fontId="15" fillId="7" borderId="53" xfId="77" applyFont="1" applyFill="1" applyBorder="1" applyAlignment="1" applyProtection="1">
      <alignment horizontal="center" vertical="center"/>
      <protection/>
    </xf>
    <xf numFmtId="0" fontId="15" fillId="24" borderId="55" xfId="77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horizontal="right" vertical="center" indent="1"/>
      <protection/>
    </xf>
    <xf numFmtId="0" fontId="0" fillId="24" borderId="27" xfId="77" applyFont="1" applyFill="1" applyBorder="1" applyAlignment="1" applyProtection="1">
      <alignment horizontal="right" vertical="center" indent="1"/>
      <protection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2" xfId="77"/>
    <cellStyle name="Обычный_форма 1 водопровод для орг" xfId="78"/>
    <cellStyle name="Обычный_форма 1 водопровод для орг_FORMA1_РЭК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U36"/>
  <sheetViews>
    <sheetView tabSelected="1" zoomScale="85" zoomScaleNormal="85" zoomScalePageLayoutView="0" workbookViewId="0" topLeftCell="B1">
      <selection activeCell="C10" sqref="C10:H10"/>
    </sheetView>
  </sheetViews>
  <sheetFormatPr defaultColWidth="9.140625" defaultRowHeight="11.25"/>
  <cols>
    <col min="1" max="1" width="21.421875" style="83" customWidth="1"/>
    <col min="2" max="2" width="12.00390625" style="83" customWidth="1"/>
    <col min="3" max="3" width="21.28125" style="83" customWidth="1"/>
    <col min="4" max="4" width="9.421875" style="83" customWidth="1"/>
    <col min="5" max="5" width="13.00390625" style="83" customWidth="1"/>
    <col min="6" max="6" width="12.7109375" style="83" customWidth="1"/>
    <col min="7" max="7" width="9.8515625" style="83" customWidth="1"/>
    <col min="8" max="8" width="27.57421875" style="83" customWidth="1"/>
    <col min="9" max="9" width="19.8515625" style="83" customWidth="1"/>
    <col min="10" max="11" width="4.421875" style="83" customWidth="1"/>
    <col min="12" max="12" width="4.7109375" style="83" customWidth="1"/>
    <col min="13" max="13" width="4.00390625" style="83" customWidth="1"/>
    <col min="14" max="14" width="3.421875" style="83" customWidth="1"/>
    <col min="15" max="15" width="5.57421875" style="83" customWidth="1"/>
    <col min="16" max="16" width="26.140625" style="83" customWidth="1"/>
    <col min="17" max="16384" width="9.140625" style="83" customWidth="1"/>
  </cols>
  <sheetData>
    <row r="1" spans="1:47" ht="37.5" customHeight="1" thickBot="1">
      <c r="A1" s="78" t="s">
        <v>68</v>
      </c>
      <c r="B1" s="149" t="s">
        <v>67</v>
      </c>
      <c r="C1" s="149"/>
      <c r="D1" s="149"/>
      <c r="E1" s="149"/>
      <c r="F1" s="149"/>
      <c r="G1" s="149"/>
      <c r="H1" s="149"/>
      <c r="I1" s="79"/>
      <c r="J1" s="173" t="s">
        <v>42</v>
      </c>
      <c r="K1" s="173"/>
      <c r="L1" s="173"/>
      <c r="M1" s="173"/>
      <c r="N1" s="173"/>
      <c r="O1" s="173"/>
      <c r="P1" s="80"/>
      <c r="Q1" s="81"/>
      <c r="R1" s="81"/>
      <c r="S1" s="81"/>
      <c r="T1" s="81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20" ht="33" customHeight="1" thickBot="1">
      <c r="A2" s="84"/>
      <c r="B2" s="85"/>
      <c r="C2" s="183" t="s">
        <v>123</v>
      </c>
      <c r="D2" s="184"/>
      <c r="E2" s="95" t="s">
        <v>125</v>
      </c>
      <c r="F2" s="86">
        <v>2011</v>
      </c>
      <c r="G2" s="87" t="s">
        <v>30</v>
      </c>
      <c r="H2" s="88" t="s">
        <v>43</v>
      </c>
      <c r="I2" s="89"/>
      <c r="J2" s="178" t="s">
        <v>151</v>
      </c>
      <c r="K2" s="178"/>
      <c r="L2" s="178"/>
      <c r="M2" s="178"/>
      <c r="N2" s="178"/>
      <c r="O2" s="178"/>
      <c r="P2" s="90"/>
      <c r="Q2" s="91"/>
      <c r="R2" s="91"/>
      <c r="S2" s="91"/>
      <c r="T2" s="91"/>
    </row>
    <row r="3" spans="1:20" ht="22.5" customHeight="1">
      <c r="A3" s="92"/>
      <c r="B3" s="85"/>
      <c r="C3" s="93"/>
      <c r="D3" s="93"/>
      <c r="E3" s="94" t="s">
        <v>139</v>
      </c>
      <c r="F3" s="93"/>
      <c r="G3" s="93"/>
      <c r="H3" s="88"/>
      <c r="I3" s="96" t="s">
        <v>44</v>
      </c>
      <c r="J3" s="185" t="s">
        <v>45</v>
      </c>
      <c r="K3" s="186"/>
      <c r="L3" s="186"/>
      <c r="M3" s="186"/>
      <c r="N3" s="186"/>
      <c r="O3" s="187"/>
      <c r="P3" s="90"/>
      <c r="Q3" s="91"/>
      <c r="R3" s="91"/>
      <c r="S3" s="91"/>
      <c r="T3" s="91"/>
    </row>
    <row r="4" spans="1:20" ht="33" customHeight="1" thickBot="1">
      <c r="A4" s="97"/>
      <c r="B4" s="85"/>
      <c r="C4" s="85"/>
      <c r="D4" s="85"/>
      <c r="E4" s="85"/>
      <c r="F4" s="85"/>
      <c r="G4" s="85"/>
      <c r="H4" s="85"/>
      <c r="I4" s="98" t="s">
        <v>143</v>
      </c>
      <c r="J4" s="165">
        <v>2011</v>
      </c>
      <c r="K4" s="166"/>
      <c r="L4" s="163">
        <v>12</v>
      </c>
      <c r="M4" s="166"/>
      <c r="N4" s="163">
        <v>31</v>
      </c>
      <c r="O4" s="164"/>
      <c r="P4" s="99" t="s">
        <v>31</v>
      </c>
      <c r="Q4" s="100"/>
      <c r="R4" s="100"/>
      <c r="S4" s="100"/>
      <c r="T4" s="100"/>
    </row>
    <row r="5" spans="1:20" ht="27" customHeight="1">
      <c r="A5" s="153" t="s">
        <v>144</v>
      </c>
      <c r="B5" s="154"/>
      <c r="C5" s="157" t="s">
        <v>232</v>
      </c>
      <c r="D5" s="158"/>
      <c r="E5" s="158"/>
      <c r="F5" s="158"/>
      <c r="G5" s="158"/>
      <c r="H5" s="159"/>
      <c r="I5" s="98" t="s">
        <v>32</v>
      </c>
      <c r="J5" s="179" t="s">
        <v>227</v>
      </c>
      <c r="K5" s="180"/>
      <c r="L5" s="180"/>
      <c r="M5" s="180"/>
      <c r="N5" s="180"/>
      <c r="O5" s="181"/>
      <c r="P5" s="90"/>
      <c r="Q5" s="91"/>
      <c r="R5" s="91"/>
      <c r="S5" s="91"/>
      <c r="T5" s="91"/>
    </row>
    <row r="6" spans="1:20" ht="24.75" customHeight="1">
      <c r="A6" s="120" t="s">
        <v>33</v>
      </c>
      <c r="B6" s="121"/>
      <c r="C6" s="121"/>
      <c r="D6" s="121"/>
      <c r="E6" s="121"/>
      <c r="F6" s="121"/>
      <c r="G6" s="121"/>
      <c r="H6" s="122"/>
      <c r="I6" s="98" t="s">
        <v>141</v>
      </c>
      <c r="J6" s="167" t="s">
        <v>228</v>
      </c>
      <c r="K6" s="168"/>
      <c r="L6" s="168"/>
      <c r="M6" s="168"/>
      <c r="N6" s="168"/>
      <c r="O6" s="169"/>
      <c r="P6" s="101" t="s">
        <v>49</v>
      </c>
      <c r="Q6" s="91"/>
      <c r="R6" s="91"/>
      <c r="S6" s="91"/>
      <c r="T6" s="91"/>
    </row>
    <row r="7" spans="1:20" ht="24.75" customHeight="1">
      <c r="A7" s="120" t="s">
        <v>142</v>
      </c>
      <c r="B7" s="121"/>
      <c r="C7" s="121"/>
      <c r="D7" s="121"/>
      <c r="E7" s="121"/>
      <c r="F7" s="121"/>
      <c r="G7" s="121"/>
      <c r="H7" s="122"/>
      <c r="I7" s="98" t="s">
        <v>138</v>
      </c>
      <c r="J7" s="170" t="s">
        <v>229</v>
      </c>
      <c r="K7" s="171"/>
      <c r="L7" s="171"/>
      <c r="M7" s="171"/>
      <c r="N7" s="171"/>
      <c r="O7" s="172"/>
      <c r="P7" s="101" t="s">
        <v>2</v>
      </c>
      <c r="Q7" s="91"/>
      <c r="R7" s="91"/>
      <c r="S7" s="91"/>
      <c r="T7" s="91"/>
    </row>
    <row r="8" spans="1:20" ht="27.75" customHeight="1">
      <c r="A8" s="126" t="s">
        <v>145</v>
      </c>
      <c r="B8" s="127"/>
      <c r="C8" s="128" t="s">
        <v>230</v>
      </c>
      <c r="D8" s="129"/>
      <c r="E8" s="129"/>
      <c r="F8" s="129"/>
      <c r="G8" s="129"/>
      <c r="H8" s="130"/>
      <c r="I8" s="98" t="s">
        <v>34</v>
      </c>
      <c r="J8" s="188" t="s">
        <v>237</v>
      </c>
      <c r="K8" s="189"/>
      <c r="L8" s="189"/>
      <c r="M8" s="189"/>
      <c r="N8" s="189"/>
      <c r="O8" s="190"/>
      <c r="P8" s="90"/>
      <c r="Q8" s="91"/>
      <c r="R8" s="91"/>
      <c r="S8" s="91"/>
      <c r="T8" s="91"/>
    </row>
    <row r="9" spans="1:20" ht="52.5" customHeight="1">
      <c r="A9" s="126" t="s">
        <v>146</v>
      </c>
      <c r="B9" s="127"/>
      <c r="C9" s="123" t="s">
        <v>231</v>
      </c>
      <c r="D9" s="124"/>
      <c r="E9" s="125"/>
      <c r="F9" s="102" t="s">
        <v>35</v>
      </c>
      <c r="G9" s="155"/>
      <c r="H9" s="156"/>
      <c r="I9" s="98" t="s">
        <v>36</v>
      </c>
      <c r="J9" s="182" t="s">
        <v>238</v>
      </c>
      <c r="K9" s="161"/>
      <c r="L9" s="161"/>
      <c r="M9" s="160" t="s">
        <v>239</v>
      </c>
      <c r="N9" s="161"/>
      <c r="O9" s="162"/>
      <c r="P9" s="90"/>
      <c r="Q9" s="91"/>
      <c r="R9" s="91"/>
      <c r="S9" s="91"/>
      <c r="T9" s="91"/>
    </row>
    <row r="10" spans="1:20" ht="45.75" customHeight="1" thickBot="1">
      <c r="A10" s="150" t="s">
        <v>46</v>
      </c>
      <c r="B10" s="150"/>
      <c r="C10" s="118" t="s">
        <v>41</v>
      </c>
      <c r="D10" s="118"/>
      <c r="E10" s="118"/>
      <c r="F10" s="118"/>
      <c r="G10" s="118"/>
      <c r="H10" s="119"/>
      <c r="I10" s="98" t="s">
        <v>37</v>
      </c>
      <c r="J10" s="135">
        <v>384</v>
      </c>
      <c r="K10" s="136"/>
      <c r="L10" s="136"/>
      <c r="M10" s="136"/>
      <c r="N10" s="136"/>
      <c r="O10" s="137"/>
      <c r="P10" s="101" t="s">
        <v>38</v>
      </c>
      <c r="Q10" s="91"/>
      <c r="R10" s="91"/>
      <c r="S10" s="91"/>
      <c r="T10" s="91"/>
    </row>
    <row r="11" spans="1:16" ht="35.25" customHeight="1">
      <c r="A11" s="103" t="s">
        <v>140</v>
      </c>
      <c r="B11" s="104" t="s">
        <v>13</v>
      </c>
      <c r="C11" s="103" t="s">
        <v>50</v>
      </c>
      <c r="D11" s="151"/>
      <c r="E11" s="151"/>
      <c r="F11" s="151"/>
      <c r="G11" s="151"/>
      <c r="H11" s="152"/>
      <c r="I11" s="85"/>
      <c r="J11" s="105"/>
      <c r="K11" s="105"/>
      <c r="L11" s="105"/>
      <c r="M11" s="105"/>
      <c r="N11" s="105"/>
      <c r="O11" s="105"/>
      <c r="P11" s="90"/>
    </row>
    <row r="12" spans="1:16" ht="30.75" customHeight="1" thickBot="1">
      <c r="A12" s="131" t="s">
        <v>39</v>
      </c>
      <c r="B12" s="131"/>
      <c r="C12" s="132" t="s">
        <v>233</v>
      </c>
      <c r="D12" s="133"/>
      <c r="E12" s="133"/>
      <c r="F12" s="133"/>
      <c r="G12" s="133"/>
      <c r="H12" s="134"/>
      <c r="I12" s="116"/>
      <c r="J12" s="117"/>
      <c r="K12" s="117"/>
      <c r="L12" s="117"/>
      <c r="M12" s="117"/>
      <c r="N12" s="117"/>
      <c r="O12" s="117"/>
      <c r="P12" s="106"/>
    </row>
    <row r="13" spans="1:16" ht="38.25" customHeight="1" thickBot="1">
      <c r="A13" s="107"/>
      <c r="B13" s="108"/>
      <c r="C13" s="108"/>
      <c r="D13" s="108"/>
      <c r="E13" s="108"/>
      <c r="F13" s="108"/>
      <c r="G13" s="108"/>
      <c r="H13" s="108"/>
      <c r="I13" s="108"/>
      <c r="J13" s="85"/>
      <c r="K13" s="85"/>
      <c r="L13" s="85"/>
      <c r="M13" s="85"/>
      <c r="N13" s="85"/>
      <c r="O13" s="85"/>
      <c r="P13" s="90"/>
    </row>
    <row r="14" spans="1:16" ht="27" customHeight="1">
      <c r="A14" s="138" t="s">
        <v>29</v>
      </c>
      <c r="B14" s="138"/>
      <c r="C14" s="138" t="s">
        <v>14</v>
      </c>
      <c r="D14" s="138"/>
      <c r="E14" s="145" t="s">
        <v>234</v>
      </c>
      <c r="F14" s="146"/>
      <c r="G14" s="146"/>
      <c r="H14" s="147"/>
      <c r="I14" s="108"/>
      <c r="J14" s="116"/>
      <c r="K14" s="117"/>
      <c r="L14" s="117"/>
      <c r="M14" s="117"/>
      <c r="N14" s="117"/>
      <c r="O14" s="117"/>
      <c r="P14" s="144"/>
    </row>
    <row r="15" spans="1:16" ht="30" customHeight="1">
      <c r="A15" s="139" t="s">
        <v>48</v>
      </c>
      <c r="B15" s="139"/>
      <c r="C15" s="139" t="s">
        <v>14</v>
      </c>
      <c r="D15" s="139"/>
      <c r="E15" s="140" t="s">
        <v>235</v>
      </c>
      <c r="F15" s="141"/>
      <c r="G15" s="141"/>
      <c r="H15" s="142"/>
      <c r="I15" s="85"/>
      <c r="J15" s="108"/>
      <c r="K15" s="108"/>
      <c r="L15" s="108"/>
      <c r="M15" s="108"/>
      <c r="N15" s="108"/>
      <c r="O15" s="108"/>
      <c r="P15" s="109"/>
    </row>
    <row r="16" spans="1:16" ht="30" customHeight="1" thickBot="1">
      <c r="A16" s="174" t="s">
        <v>152</v>
      </c>
      <c r="B16" s="174"/>
      <c r="C16" s="174" t="s">
        <v>153</v>
      </c>
      <c r="D16" s="174"/>
      <c r="E16" s="175" t="s">
        <v>236</v>
      </c>
      <c r="F16" s="176"/>
      <c r="G16" s="176"/>
      <c r="H16" s="177"/>
      <c r="I16" s="85"/>
      <c r="J16" s="108"/>
      <c r="K16" s="108"/>
      <c r="L16" s="108"/>
      <c r="M16" s="108"/>
      <c r="N16" s="108"/>
      <c r="O16" s="108"/>
      <c r="P16" s="109"/>
    </row>
    <row r="17" spans="1:16" ht="27" customHeight="1">
      <c r="A17" s="110"/>
      <c r="B17" s="111"/>
      <c r="C17" s="148"/>
      <c r="D17" s="148"/>
      <c r="E17" s="143"/>
      <c r="F17" s="143"/>
      <c r="G17" s="85"/>
      <c r="H17" s="85"/>
      <c r="I17" s="85"/>
      <c r="J17" s="108"/>
      <c r="K17" s="108"/>
      <c r="L17" s="108"/>
      <c r="M17" s="108"/>
      <c r="N17" s="108"/>
      <c r="O17" s="108"/>
      <c r="P17" s="109"/>
    </row>
    <row r="18" spans="1:16" ht="11.25">
      <c r="A18" s="112"/>
      <c r="B18" s="113"/>
      <c r="C18" s="113"/>
      <c r="D18" s="113"/>
      <c r="E18" s="113"/>
      <c r="F18" s="113"/>
      <c r="G18" s="113"/>
      <c r="H18" s="113"/>
      <c r="I18" s="113"/>
      <c r="J18" s="114"/>
      <c r="K18" s="114"/>
      <c r="L18" s="114"/>
      <c r="M18" s="114"/>
      <c r="N18" s="114"/>
      <c r="O18" s="114"/>
      <c r="P18" s="115"/>
    </row>
    <row r="19" spans="1:17" ht="12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2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7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ht="12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2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7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ht="12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ht="12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ht="12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2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2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2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17" ht="12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ht="13.5" customHeight="1"/>
  </sheetData>
  <sheetProtection password="FA9C" sheet="1" scenarios="1" formatColumns="0" formatRows="0"/>
  <mergeCells count="42">
    <mergeCell ref="C16:D16"/>
    <mergeCell ref="E16:H16"/>
    <mergeCell ref="J2:O2"/>
    <mergeCell ref="J5:O5"/>
    <mergeCell ref="J9:L9"/>
    <mergeCell ref="C2:D2"/>
    <mergeCell ref="J3:O3"/>
    <mergeCell ref="J8:O8"/>
    <mergeCell ref="N4:O4"/>
    <mergeCell ref="J4:K4"/>
    <mergeCell ref="L4:M4"/>
    <mergeCell ref="J6:O6"/>
    <mergeCell ref="J7:O7"/>
    <mergeCell ref="J1:O1"/>
    <mergeCell ref="B1:H1"/>
    <mergeCell ref="A10:B10"/>
    <mergeCell ref="D11:H11"/>
    <mergeCell ref="A9:B9"/>
    <mergeCell ref="A6:H6"/>
    <mergeCell ref="A5:B5"/>
    <mergeCell ref="G9:H9"/>
    <mergeCell ref="C5:H5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A16:B16"/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8"/>
  <sheetViews>
    <sheetView zoomScale="90" zoomScaleNormal="90" zoomScalePageLayoutView="0" workbookViewId="0" topLeftCell="E1">
      <selection activeCell="I19" sqref="I19"/>
    </sheetView>
  </sheetViews>
  <sheetFormatPr defaultColWidth="9.140625" defaultRowHeight="11.25"/>
  <cols>
    <col min="1" max="1" width="41.00390625" style="1" hidden="1" customWidth="1"/>
    <col min="2" max="3" width="9.421875" style="2" hidden="1" customWidth="1"/>
    <col min="4" max="4" width="9.140625" style="3" customWidth="1"/>
    <col min="5" max="5" width="6.421875" style="3" customWidth="1"/>
    <col min="6" max="6" width="66.421875" style="3" customWidth="1"/>
    <col min="7" max="7" width="12.28125" style="3" customWidth="1"/>
    <col min="8" max="8" width="2.28125" style="3" customWidth="1"/>
    <col min="9" max="9" width="25.7109375" style="3" customWidth="1"/>
    <col min="10" max="10" width="2.57421875" style="3" customWidth="1"/>
    <col min="11" max="11" width="2.8515625" style="3" customWidth="1"/>
    <col min="12" max="12" width="26.8515625" style="3" customWidth="1"/>
    <col min="13" max="13" width="2.421875" style="3" customWidth="1"/>
    <col min="14" max="16384" width="9.140625" style="3" customWidth="1"/>
  </cols>
  <sheetData>
    <row r="1" ht="0.75" customHeight="1">
      <c r="A1" s="1" t="s">
        <v>68</v>
      </c>
    </row>
    <row r="2" ht="33" customHeight="1" hidden="1">
      <c r="A2" s="1" t="e">
        <f>#REF!</f>
        <v>#REF!</v>
      </c>
    </row>
    <row r="3" spans="1:2" ht="38.25" customHeight="1" hidden="1">
      <c r="A3" s="1" t="e">
        <f>#REF!</f>
        <v>#REF!</v>
      </c>
      <c r="B3" s="2" t="e">
        <f>#REF!</f>
        <v>#REF!</v>
      </c>
    </row>
    <row r="4" spans="1:2" ht="29.25" customHeight="1" hidden="1">
      <c r="A4" s="1" t="e">
        <f>#REF!</f>
        <v>#REF!</v>
      </c>
      <c r="B4" s="2" t="e">
        <f>#REF!</f>
        <v>#REF!</v>
      </c>
    </row>
    <row r="5" spans="1:2" ht="25.5" customHeight="1" hidden="1">
      <c r="A5" s="1" t="e">
        <f>#REF!</f>
        <v>#REF!</v>
      </c>
      <c r="B5" s="2" t="e">
        <f>#REF!</f>
        <v>#REF!</v>
      </c>
    </row>
    <row r="6" ht="21" customHeight="1" hidden="1"/>
    <row r="7" spans="4:14" ht="15.75" customHeight="1" thickBot="1">
      <c r="D7" s="23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4:14" ht="25.5" customHeight="1" thickBot="1">
      <c r="D8" s="21"/>
      <c r="E8" s="191" t="s">
        <v>148</v>
      </c>
      <c r="F8" s="192"/>
      <c r="G8" s="192"/>
      <c r="H8" s="192"/>
      <c r="I8" s="192"/>
      <c r="J8" s="192"/>
      <c r="K8" s="192"/>
      <c r="L8" s="192"/>
      <c r="M8" s="193"/>
      <c r="N8" s="22"/>
    </row>
    <row r="9" spans="1:14" ht="34.5" customHeight="1" thickBot="1">
      <c r="A9" s="1" t="e">
        <f>#REF!</f>
        <v>#REF!</v>
      </c>
      <c r="D9" s="21"/>
      <c r="E9" s="20"/>
      <c r="F9" s="20"/>
      <c r="G9" s="20"/>
      <c r="H9" s="20"/>
      <c r="I9" s="20"/>
      <c r="J9" s="20"/>
      <c r="K9" s="20"/>
      <c r="L9" s="52" t="str">
        <f>IF(Справочники!C10="","",Справочники!C10)</f>
        <v>тыс.руб.</v>
      </c>
      <c r="M9" s="20"/>
      <c r="N9" s="22"/>
    </row>
    <row r="10" spans="4:14" ht="14.25" customHeight="1">
      <c r="D10" s="21"/>
      <c r="E10" s="197" t="s">
        <v>3</v>
      </c>
      <c r="F10" s="201" t="s">
        <v>69</v>
      </c>
      <c r="G10" s="201"/>
      <c r="H10" s="201" t="s">
        <v>70</v>
      </c>
      <c r="I10" s="201"/>
      <c r="J10" s="201"/>
      <c r="K10" s="201" t="s">
        <v>71</v>
      </c>
      <c r="L10" s="201"/>
      <c r="M10" s="202"/>
      <c r="N10" s="22"/>
    </row>
    <row r="11" spans="4:14" ht="14.25" customHeight="1">
      <c r="D11" s="21"/>
      <c r="E11" s="198"/>
      <c r="F11" s="4" t="s">
        <v>72</v>
      </c>
      <c r="G11" s="4" t="s">
        <v>150</v>
      </c>
      <c r="H11" s="203"/>
      <c r="I11" s="203"/>
      <c r="J11" s="203"/>
      <c r="K11" s="203"/>
      <c r="L11" s="203"/>
      <c r="M11" s="204"/>
      <c r="N11" s="22"/>
    </row>
    <row r="12" spans="4:14" ht="14.25" customHeight="1">
      <c r="D12" s="21"/>
      <c r="E12" s="13" t="s">
        <v>4</v>
      </c>
      <c r="F12" s="14" t="s">
        <v>11</v>
      </c>
      <c r="G12" s="14" t="s">
        <v>73</v>
      </c>
      <c r="H12" s="199" t="s">
        <v>74</v>
      </c>
      <c r="I12" s="199"/>
      <c r="J12" s="199"/>
      <c r="K12" s="199" t="s">
        <v>75</v>
      </c>
      <c r="L12" s="199"/>
      <c r="M12" s="200"/>
      <c r="N12" s="22"/>
    </row>
    <row r="13" spans="4:14" ht="18" customHeight="1">
      <c r="D13" s="21"/>
      <c r="E13" s="18">
        <v>1</v>
      </c>
      <c r="F13" s="194" t="s">
        <v>76</v>
      </c>
      <c r="G13" s="195"/>
      <c r="H13" s="195"/>
      <c r="I13" s="195"/>
      <c r="J13" s="195"/>
      <c r="K13" s="195"/>
      <c r="L13" s="195"/>
      <c r="M13" s="196"/>
      <c r="N13" s="22"/>
    </row>
    <row r="14" spans="1:14" ht="39" customHeight="1">
      <c r="A14" s="1" t="s">
        <v>118</v>
      </c>
      <c r="B14" s="2" t="s">
        <v>108</v>
      </c>
      <c r="D14" s="21"/>
      <c r="E14" s="18" t="s">
        <v>126</v>
      </c>
      <c r="F14" s="16" t="s">
        <v>77</v>
      </c>
      <c r="G14" s="55" t="s">
        <v>199</v>
      </c>
      <c r="H14" s="6"/>
      <c r="I14" s="61">
        <v>720223</v>
      </c>
      <c r="J14" s="7"/>
      <c r="K14" s="6"/>
      <c r="L14" s="61">
        <v>709199</v>
      </c>
      <c r="M14" s="8"/>
      <c r="N14" s="22"/>
    </row>
    <row r="15" spans="1:14" ht="18" customHeight="1">
      <c r="A15" s="1" t="s">
        <v>119</v>
      </c>
      <c r="B15" s="2" t="s">
        <v>109</v>
      </c>
      <c r="D15" s="21"/>
      <c r="E15" s="18" t="s">
        <v>127</v>
      </c>
      <c r="F15" s="54" t="s">
        <v>1</v>
      </c>
      <c r="G15" s="55" t="s">
        <v>200</v>
      </c>
      <c r="H15" s="6" t="s">
        <v>78</v>
      </c>
      <c r="I15" s="61">
        <v>662810</v>
      </c>
      <c r="J15" s="7" t="s">
        <v>79</v>
      </c>
      <c r="K15" s="6" t="s">
        <v>78</v>
      </c>
      <c r="L15" s="61">
        <v>662967</v>
      </c>
      <c r="M15" s="8" t="s">
        <v>79</v>
      </c>
      <c r="N15" s="22"/>
    </row>
    <row r="16" spans="1:14" ht="18" customHeight="1">
      <c r="A16" s="1" t="s">
        <v>80</v>
      </c>
      <c r="B16" s="2" t="s">
        <v>28</v>
      </c>
      <c r="D16" s="21"/>
      <c r="E16" s="18" t="s">
        <v>128</v>
      </c>
      <c r="F16" s="16" t="s">
        <v>80</v>
      </c>
      <c r="G16" s="55" t="s">
        <v>201</v>
      </c>
      <c r="H16" s="6"/>
      <c r="I16" s="62">
        <f>I14-I15</f>
        <v>57413</v>
      </c>
      <c r="J16" s="7"/>
      <c r="K16" s="6"/>
      <c r="L16" s="62">
        <f>L14-L15</f>
        <v>46232</v>
      </c>
      <c r="M16" s="8"/>
      <c r="N16" s="22"/>
    </row>
    <row r="17" spans="1:14" ht="18" customHeight="1">
      <c r="A17" s="1" t="s">
        <v>81</v>
      </c>
      <c r="B17" s="2" t="s">
        <v>59</v>
      </c>
      <c r="D17" s="21"/>
      <c r="E17" s="18" t="s">
        <v>129</v>
      </c>
      <c r="F17" s="16" t="s">
        <v>81</v>
      </c>
      <c r="G17" s="55" t="s">
        <v>202</v>
      </c>
      <c r="H17" s="6" t="s">
        <v>78</v>
      </c>
      <c r="I17" s="61"/>
      <c r="J17" s="7" t="s">
        <v>79</v>
      </c>
      <c r="K17" s="6" t="s">
        <v>78</v>
      </c>
      <c r="L17" s="61"/>
      <c r="M17" s="8" t="s">
        <v>79</v>
      </c>
      <c r="N17" s="22"/>
    </row>
    <row r="18" spans="1:14" ht="18" customHeight="1">
      <c r="A18" s="1" t="s">
        <v>82</v>
      </c>
      <c r="B18" s="2" t="s">
        <v>60</v>
      </c>
      <c r="D18" s="21"/>
      <c r="E18" s="18" t="s">
        <v>130</v>
      </c>
      <c r="F18" s="16" t="s">
        <v>82</v>
      </c>
      <c r="G18" s="55" t="s">
        <v>203</v>
      </c>
      <c r="H18" s="6" t="s">
        <v>78</v>
      </c>
      <c r="I18" s="61"/>
      <c r="J18" s="7" t="s">
        <v>79</v>
      </c>
      <c r="K18" s="6" t="s">
        <v>78</v>
      </c>
      <c r="L18" s="61"/>
      <c r="M18" s="8" t="s">
        <v>79</v>
      </c>
      <c r="N18" s="22"/>
    </row>
    <row r="19" spans="1:14" ht="18" customHeight="1">
      <c r="A19" s="1" t="s">
        <v>83</v>
      </c>
      <c r="B19" s="2" t="s">
        <v>61</v>
      </c>
      <c r="D19" s="21"/>
      <c r="E19" s="18" t="s">
        <v>131</v>
      </c>
      <c r="F19" s="16" t="s">
        <v>83</v>
      </c>
      <c r="G19" s="55" t="s">
        <v>204</v>
      </c>
      <c r="H19" s="6"/>
      <c r="I19" s="62">
        <f>I16-I17-I18</f>
        <v>57413</v>
      </c>
      <c r="J19" s="7"/>
      <c r="K19" s="6"/>
      <c r="L19" s="62">
        <f>L16-L17-L18</f>
        <v>46232</v>
      </c>
      <c r="M19" s="8"/>
      <c r="N19" s="22"/>
    </row>
    <row r="20" spans="1:14" ht="18" customHeight="1">
      <c r="A20" s="1" t="s">
        <v>84</v>
      </c>
      <c r="D20" s="21"/>
      <c r="E20" s="18" t="s">
        <v>73</v>
      </c>
      <c r="F20" s="194" t="s">
        <v>84</v>
      </c>
      <c r="G20" s="195"/>
      <c r="H20" s="195"/>
      <c r="I20" s="195"/>
      <c r="J20" s="195"/>
      <c r="K20" s="195"/>
      <c r="L20" s="195"/>
      <c r="M20" s="196"/>
      <c r="N20" s="22"/>
    </row>
    <row r="21" spans="1:14" ht="18" customHeight="1">
      <c r="A21" s="1" t="s">
        <v>85</v>
      </c>
      <c r="B21" s="2" t="s">
        <v>62</v>
      </c>
      <c r="D21" s="21"/>
      <c r="E21" s="18" t="s">
        <v>132</v>
      </c>
      <c r="F21" s="16" t="s">
        <v>85</v>
      </c>
      <c r="G21" s="55" t="s">
        <v>206</v>
      </c>
      <c r="H21" s="6"/>
      <c r="I21" s="61">
        <v>41</v>
      </c>
      <c r="J21" s="7"/>
      <c r="K21" s="6"/>
      <c r="L21" s="61">
        <v>35</v>
      </c>
      <c r="M21" s="8"/>
      <c r="N21" s="22"/>
    </row>
    <row r="22" spans="1:14" ht="18" customHeight="1">
      <c r="A22" s="1" t="s">
        <v>86</v>
      </c>
      <c r="B22" s="2" t="s">
        <v>63</v>
      </c>
      <c r="D22" s="21"/>
      <c r="E22" s="18" t="s">
        <v>133</v>
      </c>
      <c r="F22" s="16" t="s">
        <v>86</v>
      </c>
      <c r="G22" s="55" t="s">
        <v>207</v>
      </c>
      <c r="H22" s="6" t="s">
        <v>78</v>
      </c>
      <c r="I22" s="61">
        <v>4290</v>
      </c>
      <c r="J22" s="7" t="s">
        <v>79</v>
      </c>
      <c r="K22" s="6" t="s">
        <v>78</v>
      </c>
      <c r="L22" s="61">
        <v>5940</v>
      </c>
      <c r="M22" s="8" t="s">
        <v>79</v>
      </c>
      <c r="N22" s="22"/>
    </row>
    <row r="23" spans="1:14" ht="18" customHeight="1">
      <c r="A23" s="1" t="s">
        <v>87</v>
      </c>
      <c r="B23" s="2" t="s">
        <v>64</v>
      </c>
      <c r="D23" s="21"/>
      <c r="E23" s="18" t="s">
        <v>134</v>
      </c>
      <c r="F23" s="16" t="s">
        <v>87</v>
      </c>
      <c r="G23" s="55" t="s">
        <v>208</v>
      </c>
      <c r="H23" s="6"/>
      <c r="I23" s="61"/>
      <c r="J23" s="7"/>
      <c r="K23" s="6"/>
      <c r="L23" s="61"/>
      <c r="M23" s="8"/>
      <c r="N23" s="22"/>
    </row>
    <row r="24" spans="4:14" ht="18" customHeight="1">
      <c r="D24" s="21"/>
      <c r="E24" s="60" t="s">
        <v>135</v>
      </c>
      <c r="F24" s="54" t="s">
        <v>224</v>
      </c>
      <c r="G24" s="55" t="s">
        <v>205</v>
      </c>
      <c r="H24" s="6"/>
      <c r="I24" s="61">
        <v>10450</v>
      </c>
      <c r="J24" s="7"/>
      <c r="K24" s="6"/>
      <c r="L24" s="61">
        <v>29457</v>
      </c>
      <c r="M24" s="8"/>
      <c r="N24" s="22"/>
    </row>
    <row r="25" spans="4:14" ht="11.25">
      <c r="D25" s="21"/>
      <c r="E25" s="60" t="s">
        <v>136</v>
      </c>
      <c r="F25" s="54" t="s">
        <v>225</v>
      </c>
      <c r="G25" s="55" t="s">
        <v>209</v>
      </c>
      <c r="H25" s="6"/>
      <c r="I25" s="61">
        <v>32743</v>
      </c>
      <c r="J25" s="7"/>
      <c r="K25" s="6"/>
      <c r="L25" s="61">
        <v>49370</v>
      </c>
      <c r="M25" s="8"/>
      <c r="N25" s="22"/>
    </row>
    <row r="26" spans="2:14" ht="11.25" hidden="1">
      <c r="B26" s="2" t="s">
        <v>65</v>
      </c>
      <c r="D26" s="21"/>
      <c r="E26" s="60"/>
      <c r="F26" s="54"/>
      <c r="G26" s="55"/>
      <c r="H26" s="6"/>
      <c r="I26" s="68"/>
      <c r="J26" s="7"/>
      <c r="K26" s="6"/>
      <c r="L26" s="68"/>
      <c r="M26" s="8"/>
      <c r="N26" s="22"/>
    </row>
    <row r="27" spans="1:14" ht="11.25" hidden="1">
      <c r="A27" s="1" t="s">
        <v>88</v>
      </c>
      <c r="B27" s="2" t="s">
        <v>66</v>
      </c>
      <c r="D27" s="21"/>
      <c r="E27" s="60"/>
      <c r="F27" s="54"/>
      <c r="G27" s="55"/>
      <c r="H27" s="6"/>
      <c r="I27" s="68"/>
      <c r="J27" s="7"/>
      <c r="K27" s="6"/>
      <c r="L27" s="68"/>
      <c r="M27" s="8"/>
      <c r="N27" s="22"/>
    </row>
    <row r="28" spans="1:14" ht="11.25">
      <c r="A28" s="1" t="s">
        <v>89</v>
      </c>
      <c r="B28" s="2" t="s">
        <v>110</v>
      </c>
      <c r="D28" s="21"/>
      <c r="E28" s="18" t="s">
        <v>74</v>
      </c>
      <c r="F28" s="9" t="s">
        <v>89</v>
      </c>
      <c r="G28" s="55" t="s">
        <v>213</v>
      </c>
      <c r="H28" s="6"/>
      <c r="I28" s="62">
        <f>I19+I21+I23+I24-I22-I25</f>
        <v>30871</v>
      </c>
      <c r="J28" s="7"/>
      <c r="K28" s="6"/>
      <c r="L28" s="62">
        <f>L19+L21+L23+L24-L22-L25</f>
        <v>20414</v>
      </c>
      <c r="M28" s="8"/>
      <c r="N28" s="22"/>
    </row>
    <row r="29" spans="1:14" ht="18" customHeight="1">
      <c r="A29" s="1" t="s">
        <v>90</v>
      </c>
      <c r="B29" s="2" t="s">
        <v>111</v>
      </c>
      <c r="D29" s="21"/>
      <c r="E29" s="18" t="s">
        <v>137</v>
      </c>
      <c r="F29" s="16" t="s">
        <v>90</v>
      </c>
      <c r="G29" s="55" t="s">
        <v>210</v>
      </c>
      <c r="H29" s="6"/>
      <c r="I29" s="61">
        <v>5345</v>
      </c>
      <c r="J29" s="7"/>
      <c r="K29" s="6"/>
      <c r="L29" s="61">
        <v>5217</v>
      </c>
      <c r="M29" s="8"/>
      <c r="N29" s="22"/>
    </row>
    <row r="30" spans="1:14" ht="18" customHeight="1">
      <c r="A30" s="1" t="s">
        <v>40</v>
      </c>
      <c r="B30" s="2" t="s">
        <v>112</v>
      </c>
      <c r="D30" s="21"/>
      <c r="E30" s="18" t="s">
        <v>5</v>
      </c>
      <c r="F30" s="16" t="s">
        <v>40</v>
      </c>
      <c r="G30" s="55" t="s">
        <v>211</v>
      </c>
      <c r="H30" s="6"/>
      <c r="I30" s="61">
        <v>5043</v>
      </c>
      <c r="J30" s="7"/>
      <c r="K30" s="6"/>
      <c r="L30" s="61">
        <v>5609</v>
      </c>
      <c r="M30" s="8"/>
      <c r="N30" s="22"/>
    </row>
    <row r="31" spans="1:14" ht="18" customHeight="1">
      <c r="A31" s="1" t="s">
        <v>91</v>
      </c>
      <c r="B31" s="2" t="s">
        <v>113</v>
      </c>
      <c r="D31" s="21"/>
      <c r="E31" s="18" t="s">
        <v>6</v>
      </c>
      <c r="F31" s="16" t="s">
        <v>91</v>
      </c>
      <c r="G31" s="55" t="s">
        <v>212</v>
      </c>
      <c r="H31" s="6" t="s">
        <v>78</v>
      </c>
      <c r="I31" s="61">
        <v>18518</v>
      </c>
      <c r="J31" s="7" t="s">
        <v>79</v>
      </c>
      <c r="K31" s="6" t="s">
        <v>78</v>
      </c>
      <c r="L31" s="61">
        <v>15158</v>
      </c>
      <c r="M31" s="8" t="s">
        <v>79</v>
      </c>
      <c r="N31" s="22"/>
    </row>
    <row r="32" spans="4:14" ht="18" customHeight="1">
      <c r="D32" s="21"/>
      <c r="E32" s="18"/>
      <c r="F32" s="16"/>
      <c r="G32" s="55"/>
      <c r="H32" s="6"/>
      <c r="I32" s="56"/>
      <c r="J32" s="7"/>
      <c r="K32" s="6"/>
      <c r="L32" s="56"/>
      <c r="M32" s="8"/>
      <c r="N32" s="22"/>
    </row>
    <row r="33" spans="1:14" ht="18" customHeight="1">
      <c r="A33" s="1" t="s">
        <v>92</v>
      </c>
      <c r="B33" s="2" t="s">
        <v>114</v>
      </c>
      <c r="D33" s="21"/>
      <c r="E33" s="18" t="s">
        <v>75</v>
      </c>
      <c r="F33" s="9" t="s">
        <v>92</v>
      </c>
      <c r="G33" s="55" t="s">
        <v>214</v>
      </c>
      <c r="H33" s="6"/>
      <c r="I33" s="61">
        <v>12478</v>
      </c>
      <c r="J33" s="7"/>
      <c r="K33" s="6"/>
      <c r="L33" s="61">
        <v>4609</v>
      </c>
      <c r="M33" s="8"/>
      <c r="N33" s="22"/>
    </row>
    <row r="34" spans="4:14" ht="18" customHeight="1">
      <c r="D34" s="21"/>
      <c r="E34" s="18" t="s">
        <v>7</v>
      </c>
      <c r="F34" s="194" t="s">
        <v>93</v>
      </c>
      <c r="G34" s="195"/>
      <c r="H34" s="195"/>
      <c r="I34" s="195"/>
      <c r="J34" s="195"/>
      <c r="K34" s="195"/>
      <c r="L34" s="195"/>
      <c r="M34" s="196"/>
      <c r="N34" s="22"/>
    </row>
    <row r="35" spans="1:14" ht="18" customHeight="1">
      <c r="A35" s="1" t="s">
        <v>94</v>
      </c>
      <c r="B35" s="2" t="s">
        <v>115</v>
      </c>
      <c r="D35" s="21"/>
      <c r="E35" s="18" t="s">
        <v>8</v>
      </c>
      <c r="F35" s="16" t="s">
        <v>94</v>
      </c>
      <c r="G35" s="55" t="s">
        <v>215</v>
      </c>
      <c r="H35" s="15"/>
      <c r="I35" s="61">
        <v>12042</v>
      </c>
      <c r="J35" s="7"/>
      <c r="K35" s="6"/>
      <c r="L35" s="61">
        <v>11467</v>
      </c>
      <c r="M35" s="8"/>
      <c r="N35" s="22"/>
    </row>
    <row r="36" spans="1:14" ht="18" customHeight="1">
      <c r="A36" s="1" t="s">
        <v>95</v>
      </c>
      <c r="B36" s="2" t="s">
        <v>116</v>
      </c>
      <c r="D36" s="21"/>
      <c r="E36" s="18" t="s">
        <v>9</v>
      </c>
      <c r="F36" s="16" t="s">
        <v>95</v>
      </c>
      <c r="G36" s="55" t="s">
        <v>216</v>
      </c>
      <c r="H36" s="6"/>
      <c r="I36" s="61"/>
      <c r="J36" s="7"/>
      <c r="K36" s="6"/>
      <c r="L36" s="61"/>
      <c r="M36" s="8"/>
      <c r="N36" s="22"/>
    </row>
    <row r="37" spans="1:14" ht="18" customHeight="1" thickBot="1">
      <c r="A37" s="1" t="s">
        <v>96</v>
      </c>
      <c r="B37" s="2" t="s">
        <v>117</v>
      </c>
      <c r="D37" s="21"/>
      <c r="E37" s="19" t="s">
        <v>10</v>
      </c>
      <c r="F37" s="17" t="s">
        <v>96</v>
      </c>
      <c r="G37" s="57" t="s">
        <v>217</v>
      </c>
      <c r="H37" s="10"/>
      <c r="I37" s="63"/>
      <c r="J37" s="11"/>
      <c r="K37" s="10"/>
      <c r="L37" s="63"/>
      <c r="M37" s="12"/>
      <c r="N37" s="22"/>
    </row>
    <row r="38" spans="4:14" ht="15.75" customHeight="1"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password="FA9C" sheet="1" objects="1" scenarios="1" formatColumns="0" formatRows="0"/>
  <mergeCells count="10">
    <mergeCell ref="E8:M8"/>
    <mergeCell ref="F13:M13"/>
    <mergeCell ref="F34:M34"/>
    <mergeCell ref="F20:M20"/>
    <mergeCell ref="E10:E11"/>
    <mergeCell ref="K12:M12"/>
    <mergeCell ref="K10:M11"/>
    <mergeCell ref="F10:G10"/>
    <mergeCell ref="H10:J11"/>
    <mergeCell ref="H12:J12"/>
  </mergeCells>
  <dataValidations count="2">
    <dataValidation type="decimal" allowBlank="1" showInputMessage="1" showErrorMessage="1" sqref="Q30">
      <formula1>-99999999999999900</formula1>
      <formula2>999999999999999000</formula2>
    </dataValidation>
    <dataValidation type="decimal" allowBlank="1" showInputMessage="1" showErrorMessage="1" sqref="I35:I37 L35:L37 I29:I33 I14:I19 L14:L19 I21:I27 L21:L27 L29:L33">
      <formula1>-99999999999999900000000000</formula1>
      <formula2>9.99999999999999E+26</formula2>
    </dataValidation>
  </dataValidations>
  <printOptions/>
  <pageMargins left="0.2" right="0.17" top="0.23" bottom="0.22" header="0.17" footer="0.12"/>
  <pageSetup fitToHeight="1" fitToWidth="1" horizontalDpi="300" verticalDpi="300" orientation="portrait" paperSize="9" scale="66" r:id="rId1"/>
  <ignoredErrors>
    <ignoredError sqref="F12:M12 E20 E28 E33:E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21"/>
  <sheetViews>
    <sheetView zoomScalePageLayoutView="0" workbookViewId="0" topLeftCell="D6">
      <selection activeCell="H13" sqref="H13"/>
    </sheetView>
  </sheetViews>
  <sheetFormatPr defaultColWidth="9.140625" defaultRowHeight="24.75" customHeight="1"/>
  <cols>
    <col min="1" max="1" width="41.8515625" style="35" hidden="1" customWidth="1"/>
    <col min="2" max="2" width="19.00390625" style="35" hidden="1" customWidth="1"/>
    <col min="3" max="3" width="5.140625" style="34" hidden="1" customWidth="1"/>
    <col min="4" max="4" width="9.28125" style="34" customWidth="1"/>
    <col min="5" max="5" width="5.7109375" style="34" customWidth="1"/>
    <col min="6" max="6" width="44.00390625" style="34" customWidth="1"/>
    <col min="7" max="7" width="15.28125" style="34" customWidth="1"/>
    <col min="8" max="8" width="11.8515625" style="34" customWidth="1"/>
    <col min="9" max="9" width="12.140625" style="34" customWidth="1"/>
    <col min="10" max="10" width="13.00390625" style="34" customWidth="1"/>
    <col min="11" max="11" width="15.28125" style="34" customWidth="1"/>
    <col min="12" max="16384" width="9.140625" style="34" customWidth="1"/>
  </cols>
  <sheetData>
    <row r="1" spans="1:3" ht="52.5" customHeight="1" hidden="1">
      <c r="A1" s="29" t="s">
        <v>68</v>
      </c>
      <c r="B1" s="29"/>
      <c r="C1" s="29"/>
    </row>
    <row r="2" spans="1:3" ht="48" customHeight="1" hidden="1">
      <c r="A2" s="29" t="e">
        <f>#REF!</f>
        <v>#REF!</v>
      </c>
      <c r="B2" s="29"/>
      <c r="C2" s="29"/>
    </row>
    <row r="3" spans="1:3" ht="46.5" customHeight="1" hidden="1">
      <c r="A3" s="29" t="e">
        <f>#REF!</f>
        <v>#REF!</v>
      </c>
      <c r="B3" s="29" t="e">
        <f>#REF!</f>
        <v>#REF!</v>
      </c>
      <c r="C3" s="29"/>
    </row>
    <row r="4" spans="1:3" ht="14.25" customHeight="1" hidden="1">
      <c r="A4" s="29"/>
      <c r="B4" s="29"/>
      <c r="C4" s="29"/>
    </row>
    <row r="5" spans="1:12" ht="18.75" customHeight="1" hidden="1">
      <c r="A5" s="29" t="e">
        <f>#REF!</f>
        <v>#REF!</v>
      </c>
      <c r="B5" s="30" t="e">
        <f>#REF!</f>
        <v>#REF!</v>
      </c>
      <c r="C5" s="29"/>
      <c r="K5" s="205"/>
      <c r="L5" s="205"/>
    </row>
    <row r="6" spans="1:12" ht="18.75" customHeight="1" thickBot="1">
      <c r="A6" s="29" t="e">
        <f>#REF!</f>
        <v>#REF!</v>
      </c>
      <c r="B6" s="29" t="e">
        <f>#REF!</f>
        <v>#REF!</v>
      </c>
      <c r="C6" s="29"/>
      <c r="D6" s="45"/>
      <c r="E6" s="46"/>
      <c r="F6" s="46"/>
      <c r="G6" s="46"/>
      <c r="H6" s="46"/>
      <c r="I6" s="46"/>
      <c r="J6" s="46"/>
      <c r="K6" s="213" t="s">
        <v>97</v>
      </c>
      <c r="L6" s="214"/>
    </row>
    <row r="7" spans="1:12" ht="24.75" customHeight="1" thickBot="1">
      <c r="A7" s="29" t="e">
        <f>#REF!</f>
        <v>#REF!</v>
      </c>
      <c r="B7" s="29"/>
      <c r="C7" s="29"/>
      <c r="D7" s="47"/>
      <c r="E7" s="209" t="s">
        <v>149</v>
      </c>
      <c r="F7" s="210"/>
      <c r="G7" s="210"/>
      <c r="H7" s="210"/>
      <c r="I7" s="210"/>
      <c r="J7" s="210"/>
      <c r="K7" s="211"/>
      <c r="L7" s="48"/>
    </row>
    <row r="8" spans="4:12" ht="29.25" customHeight="1" thickBot="1">
      <c r="D8" s="47"/>
      <c r="E8" s="36"/>
      <c r="F8" s="36"/>
      <c r="G8" s="36"/>
      <c r="H8" s="36"/>
      <c r="I8" s="36"/>
      <c r="J8" s="36"/>
      <c r="K8" s="52" t="str">
        <f>IF(Справочники!C10="","",Справочники!C10)</f>
        <v>тыс.руб.</v>
      </c>
      <c r="L8" s="48"/>
    </row>
    <row r="9" spans="4:12" ht="25.5" customHeight="1">
      <c r="D9" s="47"/>
      <c r="E9" s="197" t="s">
        <v>3</v>
      </c>
      <c r="F9" s="206" t="s">
        <v>69</v>
      </c>
      <c r="G9" s="206"/>
      <c r="H9" s="206" t="s">
        <v>70</v>
      </c>
      <c r="I9" s="206"/>
      <c r="J9" s="207" t="s">
        <v>71</v>
      </c>
      <c r="K9" s="208"/>
      <c r="L9" s="48"/>
    </row>
    <row r="10" spans="4:12" ht="19.5" customHeight="1" thickBot="1">
      <c r="D10" s="47"/>
      <c r="E10" s="212"/>
      <c r="F10" s="32" t="s">
        <v>98</v>
      </c>
      <c r="G10" s="32" t="s">
        <v>99</v>
      </c>
      <c r="H10" s="32" t="s">
        <v>100</v>
      </c>
      <c r="I10" s="32" t="s">
        <v>101</v>
      </c>
      <c r="J10" s="32" t="s">
        <v>100</v>
      </c>
      <c r="K10" s="33" t="s">
        <v>101</v>
      </c>
      <c r="L10" s="48"/>
    </row>
    <row r="11" spans="4:12" ht="19.5" customHeight="1">
      <c r="D11" s="47"/>
      <c r="E11" s="40" t="s">
        <v>4</v>
      </c>
      <c r="F11" s="41">
        <v>1</v>
      </c>
      <c r="G11" s="41">
        <v>2</v>
      </c>
      <c r="H11" s="41">
        <v>3</v>
      </c>
      <c r="I11" s="41">
        <v>4</v>
      </c>
      <c r="J11" s="41">
        <v>5</v>
      </c>
      <c r="K11" s="42">
        <v>6</v>
      </c>
      <c r="L11" s="48"/>
    </row>
    <row r="12" spans="1:12" ht="33.75">
      <c r="A12" s="35" t="s">
        <v>120</v>
      </c>
      <c r="B12" s="35" t="s">
        <v>108</v>
      </c>
      <c r="D12" s="47"/>
      <c r="E12" s="43">
        <v>1</v>
      </c>
      <c r="F12" s="5" t="s">
        <v>102</v>
      </c>
      <c r="G12" s="58" t="s">
        <v>218</v>
      </c>
      <c r="H12" s="64"/>
      <c r="I12" s="64"/>
      <c r="J12" s="64"/>
      <c r="K12" s="65"/>
      <c r="L12" s="48"/>
    </row>
    <row r="13" spans="1:12" ht="18" customHeight="1">
      <c r="A13" s="35" t="s">
        <v>103</v>
      </c>
      <c r="B13" s="35" t="s">
        <v>109</v>
      </c>
      <c r="D13" s="47"/>
      <c r="E13" s="43">
        <v>2</v>
      </c>
      <c r="F13" s="5" t="s">
        <v>103</v>
      </c>
      <c r="G13" s="58" t="s">
        <v>219</v>
      </c>
      <c r="H13" s="64"/>
      <c r="I13" s="64"/>
      <c r="J13" s="64"/>
      <c r="K13" s="65"/>
      <c r="L13" s="48"/>
    </row>
    <row r="14" spans="1:14" ht="33.75">
      <c r="A14" s="35" t="s">
        <v>121</v>
      </c>
      <c r="B14" s="35" t="s">
        <v>28</v>
      </c>
      <c r="D14" s="47"/>
      <c r="E14" s="43">
        <v>3</v>
      </c>
      <c r="F14" s="5" t="s">
        <v>104</v>
      </c>
      <c r="G14" s="58" t="s">
        <v>220</v>
      </c>
      <c r="H14" s="64"/>
      <c r="I14" s="64"/>
      <c r="J14" s="64"/>
      <c r="K14" s="65"/>
      <c r="L14" s="48"/>
      <c r="N14" s="37"/>
    </row>
    <row r="15" spans="1:14" ht="24.75" customHeight="1">
      <c r="A15" s="35" t="s">
        <v>105</v>
      </c>
      <c r="B15" s="35" t="s">
        <v>59</v>
      </c>
      <c r="D15" s="47"/>
      <c r="E15" s="43">
        <v>4</v>
      </c>
      <c r="F15" s="5" t="s">
        <v>105</v>
      </c>
      <c r="G15" s="58" t="s">
        <v>221</v>
      </c>
      <c r="H15" s="64"/>
      <c r="I15" s="64"/>
      <c r="J15" s="64"/>
      <c r="K15" s="65"/>
      <c r="L15" s="48"/>
      <c r="N15" s="38"/>
    </row>
    <row r="16" spans="1:12" ht="18.75" customHeight="1">
      <c r="A16" s="35" t="s">
        <v>106</v>
      </c>
      <c r="B16" s="35" t="s">
        <v>60</v>
      </c>
      <c r="D16" s="47"/>
      <c r="E16" s="43">
        <v>5</v>
      </c>
      <c r="F16" s="5" t="s">
        <v>106</v>
      </c>
      <c r="G16" s="58" t="s">
        <v>222</v>
      </c>
      <c r="H16" s="31"/>
      <c r="I16" s="64"/>
      <c r="J16" s="31"/>
      <c r="K16" s="65"/>
      <c r="L16" s="48"/>
    </row>
    <row r="17" spans="1:12" ht="34.5" thickBot="1">
      <c r="A17" s="35" t="s">
        <v>122</v>
      </c>
      <c r="B17" s="35" t="s">
        <v>61</v>
      </c>
      <c r="D17" s="47"/>
      <c r="E17" s="44">
        <v>6</v>
      </c>
      <c r="F17" s="53" t="s">
        <v>107</v>
      </c>
      <c r="G17" s="59" t="s">
        <v>223</v>
      </c>
      <c r="H17" s="66"/>
      <c r="I17" s="66"/>
      <c r="J17" s="66"/>
      <c r="K17" s="67"/>
      <c r="L17" s="48"/>
    </row>
    <row r="18" spans="4:12" ht="15.75" customHeight="1">
      <c r="D18" s="49"/>
      <c r="E18" s="50"/>
      <c r="F18" s="50"/>
      <c r="G18" s="50"/>
      <c r="H18" s="50"/>
      <c r="I18" s="50"/>
      <c r="J18" s="50"/>
      <c r="K18" s="50"/>
      <c r="L18" s="51"/>
    </row>
    <row r="19" spans="4:12" ht="24.75" customHeight="1">
      <c r="D19" s="39"/>
      <c r="E19" s="39"/>
      <c r="L19" s="39"/>
    </row>
    <row r="20" spans="4:12" ht="24.75" customHeight="1">
      <c r="D20" s="39"/>
      <c r="E20" s="39"/>
      <c r="F20" s="39"/>
      <c r="G20" s="39"/>
      <c r="H20" s="39"/>
      <c r="I20" s="39"/>
      <c r="J20" s="39"/>
      <c r="K20" s="39"/>
      <c r="L20" s="39"/>
    </row>
    <row r="21" spans="4:12" ht="24.75" customHeight="1">
      <c r="D21" s="39"/>
      <c r="E21" s="39"/>
      <c r="F21" s="39"/>
      <c r="G21" s="39"/>
      <c r="H21" s="39"/>
      <c r="I21" s="39"/>
      <c r="J21" s="39"/>
      <c r="K21" s="39"/>
      <c r="L21" s="39"/>
    </row>
  </sheetData>
  <sheetProtection formatColumns="0" formatRows="0"/>
  <mergeCells count="7">
    <mergeCell ref="K5:L5"/>
    <mergeCell ref="F9:G9"/>
    <mergeCell ref="H9:I9"/>
    <mergeCell ref="J9:K9"/>
    <mergeCell ref="E7:K7"/>
    <mergeCell ref="E9:E10"/>
    <mergeCell ref="K6:L6"/>
  </mergeCells>
  <dataValidations count="2">
    <dataValidation type="decimal" allowBlank="1" showInputMessage="1" showErrorMessage="1" sqref="O10">
      <formula1>0</formula1>
      <formula2>99999999999999</formula2>
    </dataValidation>
    <dataValidation type="decimal" allowBlank="1" showInputMessage="1" showErrorMessage="1" sqref="H12:K15 I16:I17 J17 K16:K17 H17">
      <formula1>-9999999999999990</formula1>
      <formula2>99999999999999900</formula2>
    </dataValidation>
  </dataValidations>
  <printOptions/>
  <pageMargins left="0.19" right="0.19" top="0.38" bottom="0.42" header="0.24" footer="0.3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M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70" bestFit="1" customWidth="1"/>
    <col min="2" max="2" width="38.00390625" style="69" customWidth="1"/>
    <col min="3" max="3" width="9.7109375" style="69" customWidth="1"/>
    <col min="4" max="6" width="9.140625" style="72" customWidth="1"/>
    <col min="7" max="7" width="19.8515625" style="72" customWidth="1"/>
    <col min="8" max="8" width="17.28125" style="72" customWidth="1"/>
    <col min="9" max="12" width="9.140625" style="72" customWidth="1"/>
    <col min="13" max="13" width="10.28125" style="72" bestFit="1" customWidth="1"/>
    <col min="14" max="16384" width="9.140625" style="72" customWidth="1"/>
  </cols>
  <sheetData>
    <row r="1" spans="1:13" ht="12.75">
      <c r="A1" s="71" t="s">
        <v>147</v>
      </c>
      <c r="G1" s="72" t="s">
        <v>51</v>
      </c>
      <c r="H1" s="73" t="s">
        <v>15</v>
      </c>
      <c r="I1" s="74">
        <v>2006</v>
      </c>
      <c r="J1" s="72" t="s">
        <v>12</v>
      </c>
      <c r="K1" s="72" t="s">
        <v>41</v>
      </c>
      <c r="L1" s="75" t="s">
        <v>15</v>
      </c>
      <c r="M1" s="72" t="s">
        <v>197</v>
      </c>
    </row>
    <row r="2" spans="1:13" ht="12.75">
      <c r="A2" s="77" t="s">
        <v>154</v>
      </c>
      <c r="G2" s="72" t="s">
        <v>52</v>
      </c>
      <c r="H2" s="73" t="s">
        <v>16</v>
      </c>
      <c r="I2" s="74">
        <f aca="true" t="shared" si="0" ref="I2:I20">I1+1</f>
        <v>2007</v>
      </c>
      <c r="J2" s="72" t="s">
        <v>13</v>
      </c>
      <c r="K2" s="72" t="s">
        <v>47</v>
      </c>
      <c r="L2" s="75" t="s">
        <v>16</v>
      </c>
      <c r="M2" s="72" t="s">
        <v>198</v>
      </c>
    </row>
    <row r="3" spans="1:13" ht="12.75">
      <c r="A3" s="77" t="s">
        <v>155</v>
      </c>
      <c r="G3" s="72" t="s">
        <v>24</v>
      </c>
      <c r="H3" s="73" t="s">
        <v>17</v>
      </c>
      <c r="I3" s="74">
        <f t="shared" si="0"/>
        <v>2008</v>
      </c>
      <c r="L3" s="75" t="s">
        <v>17</v>
      </c>
      <c r="M3" s="72" t="s">
        <v>124</v>
      </c>
    </row>
    <row r="4" spans="1:13" ht="12.75">
      <c r="A4" s="77" t="s">
        <v>156</v>
      </c>
      <c r="G4" s="72" t="s">
        <v>53</v>
      </c>
      <c r="H4" s="73" t="s">
        <v>18</v>
      </c>
      <c r="I4" s="74">
        <f t="shared" si="0"/>
        <v>2009</v>
      </c>
      <c r="L4" s="75" t="s">
        <v>18</v>
      </c>
      <c r="M4" s="72" t="s">
        <v>125</v>
      </c>
    </row>
    <row r="5" spans="1:12" ht="12.75">
      <c r="A5" s="77" t="s">
        <v>157</v>
      </c>
      <c r="G5" s="72" t="s">
        <v>54</v>
      </c>
      <c r="H5" s="73" t="s">
        <v>19</v>
      </c>
      <c r="I5" s="74">
        <f t="shared" si="0"/>
        <v>2010</v>
      </c>
      <c r="L5" s="75" t="s">
        <v>19</v>
      </c>
    </row>
    <row r="6" spans="1:12" ht="12.75">
      <c r="A6" s="77" t="s">
        <v>158</v>
      </c>
      <c r="G6" s="72" t="s">
        <v>25</v>
      </c>
      <c r="H6" s="73" t="s">
        <v>20</v>
      </c>
      <c r="I6" s="74">
        <f t="shared" si="0"/>
        <v>2011</v>
      </c>
      <c r="L6" s="75" t="s">
        <v>20</v>
      </c>
    </row>
    <row r="7" spans="1:12" ht="12.75">
      <c r="A7" s="77" t="s">
        <v>159</v>
      </c>
      <c r="G7" s="72" t="s">
        <v>55</v>
      </c>
      <c r="H7" s="73" t="s">
        <v>21</v>
      </c>
      <c r="I7" s="74">
        <f t="shared" si="0"/>
        <v>2012</v>
      </c>
      <c r="L7" s="75" t="s">
        <v>21</v>
      </c>
    </row>
    <row r="8" spans="1:12" ht="12.75">
      <c r="A8" s="77" t="s">
        <v>160</v>
      </c>
      <c r="G8" s="72" t="s">
        <v>56</v>
      </c>
      <c r="H8" s="73" t="s">
        <v>22</v>
      </c>
      <c r="I8" s="74">
        <f t="shared" si="0"/>
        <v>2013</v>
      </c>
      <c r="L8" s="75" t="s">
        <v>22</v>
      </c>
    </row>
    <row r="9" spans="1:12" ht="12.75">
      <c r="A9" s="77" t="s">
        <v>161</v>
      </c>
      <c r="G9" s="72" t="s">
        <v>26</v>
      </c>
      <c r="H9" s="73" t="s">
        <v>23</v>
      </c>
      <c r="I9" s="74">
        <f t="shared" si="0"/>
        <v>2014</v>
      </c>
      <c r="L9" s="75" t="s">
        <v>23</v>
      </c>
    </row>
    <row r="10" spans="1:12" ht="12.75">
      <c r="A10" s="77" t="s">
        <v>162</v>
      </c>
      <c r="G10" s="72" t="s">
        <v>57</v>
      </c>
      <c r="H10" s="76">
        <f aca="true" t="shared" si="1" ref="H10:H31">H9+1</f>
        <v>10</v>
      </c>
      <c r="I10" s="74">
        <f t="shared" si="0"/>
        <v>2015</v>
      </c>
      <c r="L10" s="75">
        <f>L9+1</f>
        <v>10</v>
      </c>
    </row>
    <row r="11" spans="1:12" ht="12.75">
      <c r="A11" s="77" t="s">
        <v>163</v>
      </c>
      <c r="G11" s="72" t="s">
        <v>58</v>
      </c>
      <c r="H11" s="76">
        <f t="shared" si="1"/>
        <v>11</v>
      </c>
      <c r="I11" s="74">
        <f t="shared" si="0"/>
        <v>2016</v>
      </c>
      <c r="L11" s="75">
        <f>L10+1</f>
        <v>11</v>
      </c>
    </row>
    <row r="12" spans="1:12" ht="12.75">
      <c r="A12" s="77" t="s">
        <v>164</v>
      </c>
      <c r="G12" s="72" t="s">
        <v>27</v>
      </c>
      <c r="H12" s="76">
        <f t="shared" si="1"/>
        <v>12</v>
      </c>
      <c r="I12" s="74">
        <f t="shared" si="0"/>
        <v>2017</v>
      </c>
      <c r="L12" s="75">
        <f>L11+1</f>
        <v>12</v>
      </c>
    </row>
    <row r="13" spans="1:9" ht="12.75">
      <c r="A13" s="77" t="s">
        <v>165</v>
      </c>
      <c r="H13" s="76">
        <f t="shared" si="1"/>
        <v>13</v>
      </c>
      <c r="I13" s="74">
        <f t="shared" si="0"/>
        <v>2018</v>
      </c>
    </row>
    <row r="14" spans="1:9" ht="12.75">
      <c r="A14" s="77" t="s">
        <v>166</v>
      </c>
      <c r="H14" s="76">
        <f t="shared" si="1"/>
        <v>14</v>
      </c>
      <c r="I14" s="74">
        <f t="shared" si="0"/>
        <v>2019</v>
      </c>
    </row>
    <row r="15" spans="1:9" ht="12.75">
      <c r="A15" s="77" t="s">
        <v>167</v>
      </c>
      <c r="H15" s="76">
        <f t="shared" si="1"/>
        <v>15</v>
      </c>
      <c r="I15" s="74">
        <f t="shared" si="0"/>
        <v>2020</v>
      </c>
    </row>
    <row r="16" spans="1:9" ht="12.75">
      <c r="A16" s="77" t="s">
        <v>168</v>
      </c>
      <c r="H16" s="76">
        <f t="shared" si="1"/>
        <v>16</v>
      </c>
      <c r="I16" s="74">
        <f t="shared" si="0"/>
        <v>2021</v>
      </c>
    </row>
    <row r="17" spans="1:9" ht="12.75">
      <c r="A17" s="77" t="s">
        <v>169</v>
      </c>
      <c r="H17" s="76">
        <f t="shared" si="1"/>
        <v>17</v>
      </c>
      <c r="I17" s="74">
        <f t="shared" si="0"/>
        <v>2022</v>
      </c>
    </row>
    <row r="18" spans="1:9" ht="12.75">
      <c r="A18" s="77" t="s">
        <v>0</v>
      </c>
      <c r="H18" s="76">
        <f t="shared" si="1"/>
        <v>18</v>
      </c>
      <c r="I18" s="74">
        <f t="shared" si="0"/>
        <v>2023</v>
      </c>
    </row>
    <row r="19" spans="1:9" ht="12.75">
      <c r="A19" s="77" t="s">
        <v>226</v>
      </c>
      <c r="H19" s="76">
        <f t="shared" si="1"/>
        <v>19</v>
      </c>
      <c r="I19" s="74">
        <f t="shared" si="0"/>
        <v>2024</v>
      </c>
    </row>
    <row r="20" spans="1:9" ht="12.75">
      <c r="A20" s="77" t="s">
        <v>170</v>
      </c>
      <c r="H20" s="72">
        <f t="shared" si="1"/>
        <v>20</v>
      </c>
      <c r="I20" s="74">
        <f t="shared" si="0"/>
        <v>2025</v>
      </c>
    </row>
    <row r="21" spans="1:8" ht="12.75">
      <c r="A21" s="77" t="s">
        <v>171</v>
      </c>
      <c r="H21" s="72">
        <f t="shared" si="1"/>
        <v>21</v>
      </c>
    </row>
    <row r="22" spans="1:8" ht="12.75">
      <c r="A22" s="77" t="s">
        <v>172</v>
      </c>
      <c r="H22" s="72">
        <f t="shared" si="1"/>
        <v>22</v>
      </c>
    </row>
    <row r="23" spans="1:8" ht="12.75">
      <c r="A23" s="77" t="s">
        <v>173</v>
      </c>
      <c r="H23" s="72">
        <f t="shared" si="1"/>
        <v>23</v>
      </c>
    </row>
    <row r="24" spans="1:8" ht="12.75">
      <c r="A24" s="77" t="s">
        <v>174</v>
      </c>
      <c r="H24" s="72">
        <f t="shared" si="1"/>
        <v>24</v>
      </c>
    </row>
    <row r="25" spans="1:8" ht="12.75">
      <c r="A25" s="77" t="s">
        <v>175</v>
      </c>
      <c r="H25" s="72">
        <f t="shared" si="1"/>
        <v>25</v>
      </c>
    </row>
    <row r="26" spans="1:8" ht="12.75">
      <c r="A26" s="77" t="s">
        <v>177</v>
      </c>
      <c r="H26" s="72">
        <f t="shared" si="1"/>
        <v>26</v>
      </c>
    </row>
    <row r="27" spans="1:8" ht="12.75">
      <c r="A27" s="77" t="s">
        <v>178</v>
      </c>
      <c r="H27" s="72">
        <f t="shared" si="1"/>
        <v>27</v>
      </c>
    </row>
    <row r="28" spans="1:8" ht="12.75">
      <c r="A28" s="77" t="s">
        <v>179</v>
      </c>
      <c r="H28" s="72">
        <f t="shared" si="1"/>
        <v>28</v>
      </c>
    </row>
    <row r="29" spans="1:8" ht="12.75">
      <c r="A29" s="77" t="s">
        <v>180</v>
      </c>
      <c r="H29" s="72">
        <f t="shared" si="1"/>
        <v>29</v>
      </c>
    </row>
    <row r="30" spans="1:8" ht="12.75">
      <c r="A30" s="77" t="s">
        <v>181</v>
      </c>
      <c r="H30" s="72">
        <f t="shared" si="1"/>
        <v>30</v>
      </c>
    </row>
    <row r="31" spans="1:8" ht="12.75">
      <c r="A31" s="77" t="s">
        <v>182</v>
      </c>
      <c r="H31" s="72">
        <f t="shared" si="1"/>
        <v>31</v>
      </c>
    </row>
    <row r="32" ht="12.75">
      <c r="A32" s="77" t="s">
        <v>183</v>
      </c>
    </row>
    <row r="33" ht="12.75">
      <c r="A33" s="77" t="s">
        <v>184</v>
      </c>
    </row>
    <row r="34" ht="12.75">
      <c r="A34" s="77" t="s">
        <v>185</v>
      </c>
    </row>
    <row r="35" ht="12.75">
      <c r="A35" s="77" t="s">
        <v>186</v>
      </c>
    </row>
    <row r="36" ht="12.75">
      <c r="A36" s="77" t="s">
        <v>187</v>
      </c>
    </row>
    <row r="37" ht="12.75">
      <c r="A37" s="77" t="s">
        <v>188</v>
      </c>
    </row>
    <row r="38" ht="12.75">
      <c r="A38" s="77" t="s">
        <v>189</v>
      </c>
    </row>
    <row r="39" ht="12.75">
      <c r="A39" s="77" t="s">
        <v>190</v>
      </c>
    </row>
    <row r="40" ht="12.75">
      <c r="A40" s="77" t="s">
        <v>176</v>
      </c>
    </row>
    <row r="41" ht="12.75">
      <c r="A41" s="77" t="s">
        <v>192</v>
      </c>
    </row>
    <row r="42" ht="12.75">
      <c r="A42" s="77" t="s">
        <v>194</v>
      </c>
    </row>
    <row r="43" ht="12.75">
      <c r="A43" s="77" t="s">
        <v>193</v>
      </c>
    </row>
    <row r="44" ht="12.75">
      <c r="A44" s="77" t="s">
        <v>195</v>
      </c>
    </row>
    <row r="45" ht="12.75">
      <c r="A45" s="77" t="s">
        <v>196</v>
      </c>
    </row>
    <row r="46" ht="12.75">
      <c r="A46" s="77" t="s">
        <v>191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прибылях и убытках</dc:title>
  <dc:subject>Отчет о прибылях и убытках</dc:subject>
  <dc:creator>FST</dc:creator>
  <cp:keywords/>
  <dc:description/>
  <cp:lastModifiedBy>Таничева</cp:lastModifiedBy>
  <cp:lastPrinted>2009-03-18T18:15:01Z</cp:lastPrinted>
  <dcterms:created xsi:type="dcterms:W3CDTF">2004-05-21T07:18:45Z</dcterms:created>
  <dcterms:modified xsi:type="dcterms:W3CDTF">2012-04-19T11:29:15Z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FORMA2.BUHG.2.16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